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10905"/>
  </bookViews>
  <sheets>
    <sheet name="RTI Information Kannada" sheetId="5" r:id="rId1"/>
  </sheets>
  <calcPr calcId="162913"/>
</workbook>
</file>

<file path=xl/calcChain.xml><?xml version="1.0" encoding="utf-8"?>
<calcChain xmlns="http://schemas.openxmlformats.org/spreadsheetml/2006/main">
  <c r="D322" i="5" l="1"/>
  <c r="D311" i="5"/>
  <c r="D304" i="5"/>
  <c r="D303" i="5"/>
  <c r="D301" i="5"/>
  <c r="D287" i="5"/>
  <c r="D260" i="5"/>
  <c r="D258" i="5"/>
  <c r="D240" i="5"/>
  <c r="D236" i="5"/>
  <c r="D213" i="5"/>
  <c r="D210" i="5"/>
  <c r="D69" i="5"/>
  <c r="D60" i="5"/>
  <c r="D39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9" i="5"/>
  <c r="D5" i="5"/>
  <c r="D6" i="5" l="1"/>
  <c r="D8" i="5"/>
  <c r="D10" i="5"/>
</calcChain>
</file>

<file path=xl/sharedStrings.xml><?xml version="1.0" encoding="utf-8"?>
<sst xmlns="http://schemas.openxmlformats.org/spreadsheetml/2006/main" count="1942" uniqueCount="577">
  <si>
    <t>GULBARGA ELECTRIC SUPPLY COMPANY LIMITED</t>
  </si>
  <si>
    <t>PÀæªÀÄ ¸ÀASÉå</t>
  </si>
  <si>
    <t>PÀqÀvÀ ¸ÀASÉå</t>
  </si>
  <si>
    <t>«µÀAiÀÄ</t>
  </si>
  <si>
    <t>PÀqÀvÀzÀ°ègÀÄªÀ ¥ÀÄlUÀ¼À ¸ÀASÉå</t>
  </si>
  <si>
    <t>PÀqÀvÀ ¥ÁægÀA©ü¹zÀ ¢£ÁAPÀ</t>
  </si>
  <si>
    <t>PÀqÀvÀ «¯ÉÃªÁj ªÀiÁrzÀ ¢£ÁAPÀ</t>
  </si>
  <si>
    <t>PÀqÀvÀzÀ ªÀVÃðPÀgÀt</t>
  </si>
  <si>
    <t>PÀqÀvÀ £Á±ÀUÉÆ½¹zÀ ¢£ÁAPÀ</t>
  </si>
  <si>
    <t>µÀgÁ</t>
  </si>
  <si>
    <t>( PÀqÀvÀ ªÀÄÄPÁÛAiÀÄUÉÆ½¹zÀ ¢£ÁAPÀ)</t>
  </si>
  <si>
    <t>-</t>
  </si>
  <si>
    <t>ZÁ°ÛAiÀÄ°èªÉ.</t>
  </si>
  <si>
    <t>PÀbÉÃj ªÀåªÀºÁgÀ</t>
  </si>
  <si>
    <t>28.09.2017</t>
  </si>
  <si>
    <t>23.09.2019</t>
  </si>
  <si>
    <t>02.02.2019</t>
  </si>
  <si>
    <t>06.12.2019</t>
  </si>
  <si>
    <t xml:space="preserve">  25.01.2019</t>
  </si>
  <si>
    <t>10.12.2019</t>
  </si>
  <si>
    <t>02.08.2019</t>
  </si>
  <si>
    <t>02.04.2019</t>
  </si>
  <si>
    <t>02.03.2019</t>
  </si>
  <si>
    <t>18.02.2019</t>
  </si>
  <si>
    <t>02.11.2018</t>
  </si>
  <si>
    <t>13.02.2019</t>
  </si>
  <si>
    <t>11.08.2018</t>
  </si>
  <si>
    <t>12.06.2018</t>
  </si>
  <si>
    <t>13.12.2018</t>
  </si>
  <si>
    <t>03.02.2018</t>
  </si>
  <si>
    <t>15.04.2019</t>
  </si>
  <si>
    <t>27.05.2019</t>
  </si>
  <si>
    <t>24.05.2019</t>
  </si>
  <si>
    <t>02.07.2019</t>
  </si>
  <si>
    <t>15.11.2010</t>
  </si>
  <si>
    <t>20.02.2019</t>
  </si>
  <si>
    <t>18.12.2019</t>
  </si>
  <si>
    <t>03.04.2019</t>
  </si>
  <si>
    <t>15.03.2019</t>
  </si>
  <si>
    <t>18.04.2019</t>
  </si>
  <si>
    <t>²¥sÀnAUï D¥sï PÀAdÄªÀÄgï «ÄÃlgïì ¥sÁæªÀiï E£ÉìöÊqï lÄ Ol¸ÉÊqï zÀ ¦æÃªÉÄÊ¸À¸ï D¥sï J¯ïn E£ï¸ÁÖ¯ÉÃ±À£ï DAiÀÄAqÀ j¥ÉæÃ¸ÀªÉÄAmï D¥sï JUÀf¹ÖAUï J¯ÉPÉÆÖçÃªÉÄPÁå¤PÀ¯ï K£Àfð «ÄÃlgïì ¨ÉÊ ¸ÁÖöånPï «ÄÃlgïì E£ïPÀÆèrAUï ¸À¥ÉèöÊ, E£ï¸ÁÖ°Auï DAiÀÄAqï PÀ«Ä±À¤AUÀ ¥sÁgï r¸ÀnPï ªÉÊ¸ï (rrAiÀÄÄfeÉªÉÊ)</t>
  </si>
  <si>
    <t>jPÉéÃ¸ÀÖ ¥sÁgï mÉÊªÀiï JPïìmÉ£Àì£ï C¥ïlÄ ªÀiÁZÀð-2020 lÄªÀqïì PÀAdÄªÀÄgï «ÄÃljAUï ªÀPïð Jl gÁAiÀÄZÀÆgÀÄ r¸ÀnPï CªÁqÉðqï lÄ ªÉÄ.«.Dgï ¥ÁnÃ¯ï ««zsÀ «zÀÄåvï ¤ªÀiÁðt ¥ÉæöÊ.°«ÄmÉqï., ºÉÆ¸À°AUÁ¥ÀÆgï</t>
  </si>
  <si>
    <t>²¥sÀnAUï D¥sï PÀAdÄªÀÄgï «ÄÃlgïì ¥sÁæªÀiï E£ÉìöÊqï lÄ Ol¸ÉÊqï zÀ ¦æÃªÉÄÊ¸À¸ï D¥sï J¯ïn E£ï¸ÁÖ¯ÉÃ±À£ï DAiÀÄAqÀ j¥ÉæÃ¸ÀªÉÄAmï D¥sï JUÀf¹ÖAUï J¯ÉPÉÆÖçÃªÉÄPÁå¤PÀ¯ï K£Àfð «ÄÃlgïì ¨ÉÊ ¸ÁÖöånPï «ÄÃlgïì E£ïPÀÆèrAUï ªÀiÁå£ÀÄ¥sÁåPÀÑgï, ¸À¥ÉèöÊ, ¦üQìAUï, mÉ¹ÖAUï DAiÀÄAqï PÀ«Ä±À¤AUï D¥sï «ÄÃlgïì E£ï UÀÄ®âUÁð r¸ÀnPï ¥ÁåPÉeï D£ï nnPÉ ¨ÉÃ¹¸ï CªÁqïðqÉqï lÄ ªÉÄ.«±Áé£ÁxÀ ¥ÉÆæÃeÉPïì ºÉÊzÁæ¨Ázï «xÀ eÉ« ¥Álð£Àgï ªÉÄ.¸ÀAvÉÆÃµÀ J¯ÉQÖçPÀ¯ïì, ªÉÄÊ¸ÀÆgÀÄ CAqÀgï rrAiÀÄÄfeÉªÉÊ</t>
  </si>
  <si>
    <t>gÉ¥ÉèÃ¸ÀªÉÄAmï D¥sï JUÀf¹ÖAUï J¯ÉPÉÆÖçÃªÉÄPÁå¤PÀ¯ï K£Àfð «ÄÃlgïì ¨ÉÊ ¸ÁånPï «ÄÃlgïì E£ïPÀÆèrAUï ªÀiÁå£ÀÄ¥sÁåPÀÑgï, ¸À¥ÉèöÊ, ¦üÃQìAUï, mÉ¹ÖAUï DAiÀÄAqï PÀ«Ä±À¤AUÀ D¥sï «ÄÃlgïì E£ï ©ÃzÀgï r¸ÀnPï D£ï nnPÉ ¨ÉÃ¹¸ï CªÁqÀðqÉqï lÄ ªÉÄ.«±Àé£ÁxÀ ¥ÉÆæÃeÉPïÖ÷ì °«ÄmÉqï., ºÉÊzÁæ¨Ázï CAqÀgï rrAiÀÄÄfeÉªÉÊ</t>
  </si>
  <si>
    <t>gÉ¥ÉèÃ¸ÀªÉÄAmï D¥sï JUÀf¹ÖAUï J¯ÉPÉÆÖçÃªÉÄPÁå¤PÀ¯ï K£Àfð «ÄÃlgïì ¨ÉÊ ¸ÁånPï «ÄÃlgïì E£ïPÀÆèrAUï ªÀiÁå£ÀÄ¥sÁåPÀÑgï, ¸À¥ÉèöÊ, ¦üÃQìAUï, mÉ¹ÖAUï DAiÀÄAqï PÀ«Ä±À¤AUÀ D¥sï «ÄÃlgïì E£ï ºÉÆÃ¸À¥ÉÃmÉ r«d£ï D£ï nnPÉ ¨ÉÃ¹¸ï CªÁqÀðqÉqï lÄ ªÉÄ.¸ÉàÃPÀÖçªÀiï PÀ£ï¸À¯ïlAmïì, ¨ÉAUÀ¼ÀÆgÀÄ CAqÀgï rrAiÀÄÄfeÉªÉÊ</t>
  </si>
  <si>
    <t>jPÉéÃ¸ÀÖ ¥sÁgï mÉÊªÀiï JPïìmÉ£Àì£ï C¥ïlÄ ªÀiÁZÀð-2020 lÄªÀqïì PÀAdÄªÀÄgï «ÄÃljAUï ªÀPïð Jl ºÉÆÃ¸À¥ÉÃmÉ ªÀÄvÀÄÛ §¼Áîj gÀÆgÀ¯ï r«d£ï CªÁqÉðqï lÄ ªÉÄ.¸ÉàÃPÀÖçªÀiï PÀ£ï¸À¯ïlAmïì, ¨ÉAUÀ¼ÀÆgÀÄ.</t>
  </si>
  <si>
    <t>gÉ¥ÉèÃ¸ÀªÉÄAmï D¥sï JUÀf¹ÖAUï J¯ÉPÉÆÖçÃªÉÄPÁå¤PÀ¯ï K£Àfð «ÄÃlgïì ¨ÉÊ ¸ÁånPï «ÄÃlgïì E£ïPÀÆèrAUï ªÀiÁå£ÀÄ¥sÁåPÀÑgï, ¸À¥ÉèöÊ, ¦üÃQìAUï, mÉ¹ÖAUï DAiÀÄAqï PÀ«Ä±À¤AUÀ D¥sï «ÄÃlgïì E£ï §¼Áîj r«d£ï D£ï nnPÉ ¨ÉÃ¹¸ï CªÁqÀðqÉqï lÄ ªÉÄ.¸ÉàÃPÀÖçªÀiï PÀ£ï¸À¯ïlAmïì, ¨ÉAUÀ¼ÀÆgÀÄ CAqÀgï rrAiÀÄÄfeÉªÉÊ</t>
  </si>
  <si>
    <t>²¥sÀnAUï D¥sï PÀAdÄªÀÄgï «ÄÃlgïì ¥sÁæªÀiï E£ÉìöÊqï lÄ Ol¸ÉÊqï zÀ ¦æÃªÉÄÊ¸À¸ï D¥sï J¯ïn E£ï¸ÁÖ¯ÉÃ±À£ï DAiÀÄAqÀ j¥ÉæÃ¸ÀªÉÄAmï D¥sï JUÀf¹ÖAUï J¯ÉPÉÆÖçÃªÉÄPÁå¤PÀ¯ï K£Àfð «ÄÃlgïì ¨ÉÊ ¸ÁÖöånPï «ÄÃlgïì E£ïPÀÆèrAUï ªÀiÁå£ÀÄ¥sÁåPÀÑgï, ¸À¥ÉèöÊ, ¦üQìAUï, mÉ¹ÖAUï DAiÀÄAqï PÀ«Ä±À¤AUï D¥sï «ÄÃlgïì E£ï AiÀiÁzÀVj r¸ÀnPï ¥ÁåPÉeï D£ï nnPÉ ¨ÉÃ¹¸ï CªÁqïðqÉqï lÄ ªÉÄ.ªÉA¥ï ¥ÀªÀgï ¹¸ÀÖªÀÄì, ¨ÉAUÀ¼ÀÆgÀÄ «xÀ eÉ« ¥Álð£Àgï ªÉÄ.gÁd²æÃ J¯ÉQÖçPÀ¯ïì, zÁªÀtUÉgÉ CAqÀgï rrAiÀÄÄfeÉªÉÊ</t>
  </si>
  <si>
    <t>gÉ¥ÉèÃ¸ÀªÉÄAmï D¥sï JUÀf¹ÖAUï J¯ÉPÉÆÖçÃªÉÄPÁå¤PÀ¯ï K£Àfð «ÄÃlgïì ¨ÉÊ ¸ÁånPï «ÄÃlgïì E£ïPÀÆèrAUï ªÀiÁå£ÀÄ¥sÁåPÀÑgï, ¸À¥ÉèöÊ, ¦üÃQìAUï, mÉ¹ÖAUï DAiÀÄAqï PÀ«Ä±À¤AUÀ D¥sï «ÄÃlgïì E£ï PÉÆ¥Àà¼À r¸ÀnPï ¥ÁåPÉeï D£ï nnPÉ ¨ÉÃ¹¸ï CªÁqÀðqÉqï lÄ ªÉÄ.¯Áå£ï EAf¤AiÀÄjAUï DAiÀÄAqï mÉPÀ£ÉÆÃ¯ÉÆÃfeï, £ÉÆÃ¬ÄqÁ «xÀ eÉ« ¥Álßgï ªÉÄ.¸ÀAvÉÆÃµÀ J¯ÉQÖçPÀ¯ïì, ªÉÄÊ¸ÀÆgÀÄ CAqÀgï rrAiÀÄÄfeÉªÉÊ</t>
  </si>
  <si>
    <t>jPÉéÃ¸ÀÖ ¥sÁgï mÉÊªÀiï JPïìmÉ£Àì£ï C¥ïlÄ 31 ªÀiÁZÀð lÄªÀqïì PÀAdÄªÀÄgï «ÄÃljAUï ªÀPïð Jl ©ÃzÀgï r¸ÀnPï CªÁqÉðqï lÄ ªÉÄ.«±Àé£ÁxÀ ¥ÉÆæÃeÉPïÖ÷ì °«ÄmÉqï</t>
  </si>
  <si>
    <t>gÉ¥ÉèÃ¸ÀªÉÄAmï D¥sï JUÀf¹ÖAUï J¯ÉPÉÆÖçÃªÉÄPÁå¤PÀ¯ï K£Àfð «ÄÃlgïì ¨ÉÊ ¸ÁånPï «ÄÃlgïì E£ïPÀÆèrAUï ªÀiÁå£ÀÄ¥sÁåPÀÑgï, ¸À¥ÉèöÊ, ¦üÃQìAUï, mÉ¹ÖAUï DAiÀÄAqï PÀ«Ä±À¤AUÀ D¥sï «ÄÃlgïì E£ï gÁAiÀÄZÀÆgÀÄ r¸ÀnPï ¥ÁåPÉeï D£ï nnPÉ ¨ÉÃ¹¸ï CªÁqÀðqÉqï lÄ ªÉÄ.«.Dgï ¥ÁnÃ¯ï ««zsÀ «zÀÄåvï ¤ªÀiÁðt ¥ÉæöÊ.°«ÄmÉqï., ºÉÆ¸À°AUÁ¥ÀÆgï CAqÀgï rrAiÀÄÄfeÉªÉÊ</t>
  </si>
  <si>
    <t>¦üÃqÀgï «ÄÃljAUï ªÀPïì «xÀ rJ¯ïJªÀiïJ¸ï PÀA¥À¯Éamï CAqÀgï rrAiÀÄÄfeÉªÉÊ</t>
  </si>
  <si>
    <t>jPÉéÃ¸ÀÖ ¥sÁgï mÉÊªÀiï JPïìmÉ£Àì£ï C¥ïlÄ 31 ªÀiÁZÀð ¥sÁgï PÀAdÄªÀÄgï «ÄÃljAUï ªÀPïð Jl UÀÄ®§UÁð r¸ÀnPï CAqÀgï rrAiÀÄÄfeÉªÉÊ</t>
  </si>
  <si>
    <t>mÉÊªÀiï JPïìmÉ£Àê£ï ¥sÁgï zÀ ªÀPÀð D¥sï rn¹ «ÄÃljAUï Jl UÀÄ®âUÁð, §¼Áîj ªÀÄvÀÄÛ gÁAiÀÄZÀÆgÀÄ r¸ÀnPïì D¥sï eÉ¸ÁÌA CªÁqÀðqÉqï lÄ ªÉÄ.J¸ï¥ÉÆæÃ ¸ÉÆÃ®Æå±À£ïì.</t>
  </si>
  <si>
    <t>E£Éì÷àÃPÀë£ï ªÉÃªÀ¯ï ¥sÁgï «Ä¸ï¯ÉÃ¤AiÀÄ¸ï ªÀÄmÉÃjAiÀÄ¯ïì jPÁéAiÀÄgïØ ¥sÁgï PÀAdÄªÀÄgï «ÄÃljAUï ªÀPÀð Jl UÀÄ®âUÁð r¸ÀnPï CªÁqÀðqÉqï lÄ ªÉÄ.«±Àé£ÁxÀ ¥ÉÆæÃeÉPïì, ºÉÊzÁæ¨Ázï.</t>
  </si>
  <si>
    <t>fn¦ ªÀÄvÀÄÛ qÁæ¬ÄAUï C¥ÀÄæªÀ®ì ¥sÁgï zÀ ªÀPÀð D¥sï rn¹ «ÄÃljAUï E£ï eÉ¸ÁÌA PÁA¥ÉæöÊ¹AUï D¥sï UÀÄ®âUÁð, §¼Áîj ªÀÄvÀÄÛ gÁAiÀÄZÀÆgÀÄ r¸ÀnPÀì CªÁqÀðqÉqï lÄ ªÉÄ.J¸ï¥ÉÆæÃ ¸ÉÆÃ®Æå±À£Àì ¥ÁæªÉmï °«ÄmÉqï «xï eÉ« ¥Álßgï ªÉÄ.gÁd²æÃ J¯ÉQÖçÃPÀ¯ïì, zÁªÀtUÉgÉ D£ï nnPÉ ¨ÉÃ¹¸ï.</t>
  </si>
  <si>
    <t>¸À¥ÉèöÊ ªÀÄvÀÄÛ ¦üÃQìAUï D¥sï J¯ïn ¹n D¦ÃgÉÃmÉqï En« «ÄÃlgïì C¯ÁAUï «xï J¯ïn «ÄÃljAUï ¨ÁPïì ªÉÃzÀgï ¥ÀÆæ¥sÀ, ªÁ«Äð£ï ¥ÀÆæ¥sï ªÉÄÃl¯ï ¨ÁPïì÷ì, ¹n¸ï  ¦«¹ PÉÃ§¯ï, ®Uïì EvÁå¢., ¥sÁgï rn¹ «ÄÃljAUï CAqÀgï rrAiÀÄÄfeÉªÉÊ Jl eÉ¸ÁÌA PÁA¥ÉæöÊ¹AUï D¥sï eÉ¸ÁÌA, §¼Áîj ªÀÄvÀÄÛ gÁAiÀÄZÀÆgÀÄ r¸ÀnPÀì CªÁqÀðqÉqï lÄ ªÉÄ.J¸ï¥ÉÆæÃ ¸ÉÆÃ®Æå±À£ïì ¥ÉæöÊ.°«ÄmÉqï «xï eÉ« ¥Álßgï ªÉÄ.gÁd²æÃ J¯ÉQÖçPÀ¯ïì, zÁªÀtUÉgÉ D£ï nnPÉ ¨ÉÃ¹¸À.</t>
  </si>
  <si>
    <t>rn¹ «ÄÃljAUï ¥sÁgï JQì¹ÖAUï rn¹¸ï E£ï eÉ¸ÁÌA KjAiÀiÁ, AiÀÄÄ¹AUï rJ¯ïJªÀiïJ¸ï PÀA¥ÉèöÊAmï 5 DAiÀÄA¥ïì 3 ¥sÉÃ¸ï ¹n D¦gÉÃmÉqï næ«PÀÖgï «ÄÃlgïì E£ï eÉ¸ÁÌA KjAiÀiÁ PÀA¥ÉæöÊ¹AUï D¥sï UÀÄ®âUÁð, §¼Áîj ªÀÄvÀÄÛ gÁAiÀÄZÀÆgÀÄ r¸ÀnPÀì CAqÀgï "¢Ã£ï zÀAiÀiÁ¼ï G¥ÁzÁåAiÀÄ UÁæªÀÄ eÉÆåÃw AiÉÆÃd£Á" (rrAiÀÄÄfeÉªÉÊ).</t>
  </si>
  <si>
    <t>fn¦ ªÀÄvÀÄÛ qÁæ¬ÄAUï C¥ÀÄæªÀ®ì ¥sÁgï zÀ ªÀPÀð D¥sï j¥ÉèÃ¸ÀªÉÄAmï D¥sï JUÀf¹ÖAUï J¯ÉPÉÆÖçÃªÉÄPÁå¤PÀ¯ï K£Àfð «ÄÃlgïì ¨ÉÊ ¸ÁånPï «ÄÃlgïì Jl §¼Áîj ªÀÄvÀÄÛ ºÉÆÃ¸À¥ÉÃmÉ r«d£Àì CªÁqÀðqÉqï lÄ ªÉÄ.¸ÉàlæªÀiï PÀ£À¸À¯ïlAmïì, ¨ÉAUÀ¼ÀÆgÀÄ D£ï rrAiÀÄÄfeÉªÉÊ.</t>
  </si>
  <si>
    <t>fn¦ ªÀÄvÀÄÛ qÁæ¬ÄAUï C¥ÀÄæªÀ¯ï ¥sÁgï zÀ ªÀPÀð D¥sï gÉ¥ÉèÃ¸ÀªÉÄAmï D¥sï JUÀ¹¹ÖAUï J¯ÉPÉÆÖçÃªÉÄPÁå¤PÀ¯ï K£Àfð «ÄÃlgïì ¨ÉÊ ¸ÁÖöånPï «ÄÃlgïì Jl PÉÆ¥Àà¼À r¸ÀnPï CªÁqÀðqÉqï lÄ ªÉÄ.¯Áå£ï Eaf¤AiÀÄjAUï ªÀÄvÀÄÛ mÉPÀ£ÉÆÃ¯ÉÆÃfeï D£ï nnPÉ ¨ÉÃ¹¸ï CAqÀgï rrAiÀÄÄfeÉªÉÊ.</t>
  </si>
  <si>
    <t>fn¦ ªÀÄvÀÄÛ qÁæ¬ÄAUï C¥ÀÄæªÀ¯ï ¥sÁgï zÀ ªÀPÀð D¥sï ²¥sÀnAUï D¥s PÀAdÄªÀÄgï «ÄÃlgïì DAqÀ j¥ÉèÃ¸ÀªÉÄAl D¥sï JUÀ¹¹ÖAUï J¯ÉPÉÆÖçÃªÉÄPÁå¤PÀ¯ï K£Àfð «ÄÃlgïì ¨ÉÊ ¸ÁÖöånPï «ÄÃlgïì Jl AiÀiÁzÀVÃgÀ r¸ÀnPï CªÁqÀðqÉqï lÄ ªÉÄ.ªÉA¥ï ¥ÀªÀgï ¹¸ÀÖªÀÄ¸À «xÀ eÉ« ªÉÄ.gÁd²æÃ J¯ÉQæÃPÀ® D£ï nnPÉ ¨ÉÃ¹¸ï</t>
  </si>
  <si>
    <t>f¦¦ ªÀÄvÀÄÛ qÁæ¬ÄAUï C¥ÀÄæªÀ®ì ¥sÁgï zÀ ªÀPÀð D¥sï j¥ÉèÃ¸ÀªÉÄAmï D¥sï JUÀ¹¹ÖAUï J¯ÉPÉÆÖçÃªÉÄPÁå¤PÀ¯ï J£Àfð «ÄÃlgïì ¨ÉÊ ¸ÁånPï «ÄÃlgïì E£ïPÀÆèrAUï ªÀiÁå£ÀÄ¥sÁåPÀÑgï, ¸À¥ÉèöÊ, ¦üÃQìAUï, mÉ¹ÖAUï CAqÀ PÀ«Ä±À¤AUÀ D¥sï «ÄÃlgïì Jl gÁAiÀÄZÀÆgÀÄ r¸ÀnPï CªÁqÀðqÉqï lÄ ªÉÄ.«.Dgï ¥ÁnÃ¯ï ««zsÀ «zÀÄåvï ¤ªÀiÁðt ¥ÉæöÊ.°«ÄmÉqï., ºÉÆ¸À°AUÁ¥ÀÆgï D£ï nnPÉ ¨ÉÃ¹¸ï.</t>
  </si>
  <si>
    <t>fn¦ ªÀÄvÀÄÛ qÁæ¬ÄAUï C¥ÀÄæªÀ¯ïì ¥sÁgï zÀ ªÀPÀð D¥sï ²¥sÀnAUï D¥sï PÀAdÄªÀÄgï «ÄÃlgïì ¥sÁæªÀiï E£ï¸ÉÊqï lÄ Ol¸ÉÊqï zÀ ¦æÃªÉÄÊ¸À¸ï D¥sï J¯ïn E£ï¸ÁÖ¯ÉÃ±À£ï DAiÀÄAqÀ j¥ÉèÃ¸ÀªÉÄAl D¥sï JUÀ¹¹ÖAUï J¯ÉPÉÆÖçÃªÉÄPÁå¤PÀ¯ï K£Àfð «ÄÃlgïì ¨ÉÊ ¸ÁÖöånPï «ÄÃlgïì E£ï UÀÄ®âUÁð r¸ÀnPï CAqÀgï rrAiÀÄÄfeÉªÉÊ CªÁqÀðqÉqï lÄ ªÉÄ.«±Àé£ÁxÀ ¥ÉÆæÃeÉPïÖ÷ì °«ÄmÉqï., ºÉÊzÁæ¨Ázï D£ï nnPÉ ¨ÉÃ¹¸ï CAqÀgï rrAiÀÄÄfeÉªÉÊ</t>
  </si>
  <si>
    <t>E£Éì÷àÃPÀÀë£ï NJªÀiï DAqsÀ rL PÁ¦¸ï D¥sÀÌAdÄªÀÄgï «ÄÃljAUï ªÀPÀð Jl UÀÄ®âUÁð r¸ÀnPï.</t>
  </si>
  <si>
    <t>E£ïì¥ÉÃPÀë£ï NJªÀiï DAiÀÄAqï rL PÁ¦Ã¸ï D¥sï rn¹ «ÄÃljAUï ªÀPÀð.</t>
  </si>
  <si>
    <t>E£ïì¥ÉÃPÀë£ï NJªÀiï DAiÀÄAqï rL PÁ¦Ã¸ï D¥sï fJ¸ïJªÀiï ªÉÆÃqÀªÀiïì ªÀPÀð.</t>
  </si>
  <si>
    <t>E£ïì¥ÉÃPÀë£ï DAiÀÄAqÀ rL D¥sï J£ïeÉªÉÊ ªÀPïìð Jl ºÀÄªÀÄ£Á¨Ázï DAiÀÄAqÀ §¸ÀªÀPÀ¯Áåt vÁ®ÆèPÀÄ CªÁqÀðqÉqï lÄ ªÉÄ.gÀAUÀ£ÁxÀ J¯ÉQÖçPÀ¯ïì ¹AzsÀ£ÀÆgÀÄ.</t>
  </si>
  <si>
    <t>E£ïì¥ÉÃPÀë£ï ªÀÄvÀÄÛ rL E£ïìlæPÀë£Àì ¥sÁgï zÀ ªÀPÀð D¥sï PÀAdÄªÀÄgï «ÄÃljAUï Jl §¼Áîj gÀÆgÀ¯ï r«d£ï CªÁqÀðqÉqï lÄ ªÉÄ.¸ÉàPÀÖçªÀiï PÀ£À¸À¯ïlAmïì, ¨ÉAUÀ¼ÀÆgÀÄ.</t>
  </si>
  <si>
    <t>E£ïì¥ÉÃPÀë£ï ªÀÄvÀÄÛ rL E£ïìlæPÀë£Àì ¥sÁgï zÀ ªÀPÀð D¥sï PÀAdÄªÀÄgï «ÄÃljAUï Jl ºÉÆÃ¸À¥ÉÃl gÀÆgÀ¯ï r«d£ï CªÁqÀðqÉqï lÄ ªÉÄ.¸ÉàPÀÖçªÀiï PÀ£À¸À¯ïlAmïì, ¨ÉAUÀ¼ÀÆgÀÄ.</t>
  </si>
  <si>
    <t>E£ïì¥ÉÃPÀë£ï ªÀÄvÀÄÛ rL E£ïìlæPÀë£Àì ¥sÁgï zÀ ªÀPÀð D¥sï PÀAdÄªÀÄgï «ÄÃljAUï Jl UÀÄ®âUÁð r¸ÀnPï CªÁqÀðqÉqï lÄ ªÉÄ.«±Àé£ÁxÀ ¥ÉÆæÃeÉPÀÖ÷ì ºÉÊzÁæ¨Ázï.</t>
  </si>
  <si>
    <t>E£ïì¥ÉÃPÀë£ï NJªÀiï DAiÀÄAqï rL PÁ¦Ã¸ï D¥sï PÀAdÄªÀÄgï «ÄÃljAUï ªÀPÀð Jl PÉÆ¥Àà¼À r¸ÀnPï.</t>
  </si>
  <si>
    <t>E£ïì¥ÉÃPÀë£ï NJªÀiï DAiÀÄAqï rL PÁ¦Ã¸ï D¥sï PÀAdÄªÀÄgï «ÄÃljAUï ªÀPÀð Jl ©ÃzÀgïÀ r¸ÀnPï.</t>
  </si>
  <si>
    <t>E£ïì¥ÉÃPÀë£ï NJªÀiï DAiÀÄAqï rL PÁ¦Ã¸ï D¥sï PÀAdÄªÀÄgï «ÄÃljAUï ªÀPÀð Jl gÁAiÀÄZÀÆgÀÄ r¸ÀnPï.</t>
  </si>
  <si>
    <t>E£ïì¥ÉÃPÀë£ï NJªÀiï DAiÀÄAqï rL PÁ¦Ã¸ï D¥sï PÀAdÄªÀÄgï «ÄÃljAUï ªÀPÀð Jl AiÀiÁzÀVÃj r¸ÀnPï.</t>
  </si>
  <si>
    <t>PÀ®§ÄgÀV vÁ®ÆèPÀÄ vÁqÀvÉUÀ£ÀÆgÀÄ «ÃªÉÃPÁ£ÀAzÀ «zÁå¦ÃoÀ «zÁå¸ÀA¸ÉÜUÉ ¤gÀAvÀgÀ eÉÆåÃw AiÉÆÃd£É CrAiÀÄ°è n.¹. &amp; «zÀÄåvÀ ¸ÀA¥ÀPÀðªÀ£ÀÄß C¼ÀªÀr¸ÀÄªÀ PÀÄjvÀÄ</t>
  </si>
  <si>
    <t>26.11.2011</t>
  </si>
  <si>
    <t>21.07.2011</t>
  </si>
  <si>
    <t>02.11.2011</t>
  </si>
  <si>
    <t>04.05.2012</t>
  </si>
  <si>
    <t>25.11.2011</t>
  </si>
  <si>
    <t>22.01.2013</t>
  </si>
  <si>
    <t>21.07.2012</t>
  </si>
  <si>
    <t>12.01.2012</t>
  </si>
  <si>
    <t>12.07.2012</t>
  </si>
  <si>
    <t>20.06.2012</t>
  </si>
  <si>
    <t>20.08.2009</t>
  </si>
  <si>
    <t>15.03.2011</t>
  </si>
  <si>
    <t>16.11.2009</t>
  </si>
  <si>
    <t>24.03.2011</t>
  </si>
  <si>
    <t>29.05.2009</t>
  </si>
  <si>
    <t>15.02.10</t>
  </si>
  <si>
    <t>09.03.2011</t>
  </si>
  <si>
    <t>04.10.2010</t>
  </si>
  <si>
    <t>02.04.2011</t>
  </si>
  <si>
    <t>03.12.2010</t>
  </si>
  <si>
    <t>20.11.2009</t>
  </si>
  <si>
    <t>16.09.2011</t>
  </si>
  <si>
    <t>07.07.2014</t>
  </si>
  <si>
    <t>07.07.2011</t>
  </si>
  <si>
    <t>25.12.10</t>
  </si>
  <si>
    <t>22.01.2010</t>
  </si>
  <si>
    <t>25.06.2009</t>
  </si>
  <si>
    <t>30.07.2012</t>
  </si>
  <si>
    <t>03.06.2011</t>
  </si>
  <si>
    <t>26.05.2011</t>
  </si>
  <si>
    <t>31.03.2011</t>
  </si>
  <si>
    <t>08.03.2011</t>
  </si>
  <si>
    <t>28.05.11</t>
  </si>
  <si>
    <t>04.06.11</t>
  </si>
  <si>
    <t>01.02.13</t>
  </si>
  <si>
    <t>06.03.12</t>
  </si>
  <si>
    <t>22.01.10</t>
  </si>
  <si>
    <t>14.09.11</t>
  </si>
  <si>
    <t>29.02.11</t>
  </si>
  <si>
    <t>02.03.11</t>
  </si>
  <si>
    <t>07.03.11</t>
  </si>
  <si>
    <t>26.03.11</t>
  </si>
  <si>
    <t>25.09.09</t>
  </si>
  <si>
    <t>09.11.09</t>
  </si>
  <si>
    <t>31.03.11</t>
  </si>
  <si>
    <t>27.01.11</t>
  </si>
  <si>
    <t>09.11.10</t>
  </si>
  <si>
    <t>10.08.11</t>
  </si>
  <si>
    <t>12.05.2013</t>
  </si>
  <si>
    <t>21.08.11</t>
  </si>
  <si>
    <t>15.12.2010</t>
  </si>
  <si>
    <t>08.02.11</t>
  </si>
  <si>
    <t>07.02.12</t>
  </si>
  <si>
    <t>01.01.2013</t>
  </si>
  <si>
    <t>27.08.12</t>
  </si>
  <si>
    <t>20.10.12</t>
  </si>
  <si>
    <t>27.03.13</t>
  </si>
  <si>
    <t>31.12.12</t>
  </si>
  <si>
    <t>22.03.12</t>
  </si>
  <si>
    <t>20.05.2011</t>
  </si>
  <si>
    <t>28.09.12</t>
  </si>
  <si>
    <t>25.06.2013</t>
  </si>
  <si>
    <t>17.10.11</t>
  </si>
  <si>
    <t>15.03.12</t>
  </si>
  <si>
    <t>19.01.13</t>
  </si>
  <si>
    <t>28.07.12</t>
  </si>
  <si>
    <t>23.11.12</t>
  </si>
  <si>
    <t>21.11.12</t>
  </si>
  <si>
    <t>20.07.12</t>
  </si>
  <si>
    <t>31.07.14</t>
  </si>
  <si>
    <t>29.06.13</t>
  </si>
  <si>
    <t>17.03.11</t>
  </si>
  <si>
    <t>01.10.10</t>
  </si>
  <si>
    <t>26.09.11</t>
  </si>
  <si>
    <t>28.02.12</t>
  </si>
  <si>
    <t>25.04.12</t>
  </si>
  <si>
    <t>02.05.11</t>
  </si>
  <si>
    <t>21.08.09</t>
  </si>
  <si>
    <t>26.11.11</t>
  </si>
  <si>
    <t>24.10.11</t>
  </si>
  <si>
    <t>22.08.15</t>
  </si>
  <si>
    <t>20.02.15</t>
  </si>
  <si>
    <t>01.02.12</t>
  </si>
  <si>
    <t>04.03.15</t>
  </si>
  <si>
    <t>07.06.13</t>
  </si>
  <si>
    <t>03.12.11</t>
  </si>
  <si>
    <t>04.12.14</t>
  </si>
  <si>
    <t>28.01.15</t>
  </si>
  <si>
    <t>22.04.15</t>
  </si>
  <si>
    <t>31.08.15</t>
  </si>
  <si>
    <t>15.06.13</t>
  </si>
  <si>
    <t>13.11.15</t>
  </si>
  <si>
    <t>16.11.09</t>
  </si>
  <si>
    <t>04.08.15</t>
  </si>
  <si>
    <t>15.02.16</t>
  </si>
  <si>
    <t>01.04.11</t>
  </si>
  <si>
    <t>20.06.12</t>
  </si>
  <si>
    <t>02.11.10</t>
  </si>
  <si>
    <t>11.05.09 &amp; 18.08.09</t>
  </si>
  <si>
    <t>12.01.12</t>
  </si>
  <si>
    <t>09.10.09</t>
  </si>
  <si>
    <t>22.08..13</t>
  </si>
  <si>
    <t>23.01.16</t>
  </si>
  <si>
    <t>21.08.15</t>
  </si>
  <si>
    <t>23.12.14</t>
  </si>
  <si>
    <t>04.02.13</t>
  </si>
  <si>
    <t>27.05.13</t>
  </si>
  <si>
    <t>21.07.14</t>
  </si>
  <si>
    <t>25.04.14</t>
  </si>
  <si>
    <t>05.06.14</t>
  </si>
  <si>
    <t>14.08.15</t>
  </si>
  <si>
    <t>03.01.13</t>
  </si>
  <si>
    <t>29.06.15</t>
  </si>
  <si>
    <t>15.12.12</t>
  </si>
  <si>
    <t>21.03.11</t>
  </si>
  <si>
    <t>01.06.12</t>
  </si>
  <si>
    <t>14.06.13</t>
  </si>
  <si>
    <t>13.09.12</t>
  </si>
  <si>
    <t>ªÀiÁå£ÀÄ¥sÁåPÀÑjAUï LAqÀ ¸À¥ÉèöÊ D¥sï 9 «ÄÃlgï ¦J¹ì/Dgï¹¹ ¥ÉÆÃ¯ïì ¥sÉÆÃgï J£ïeÉªÉÊ ¥sÉÃ¸ï-2 ªÀPïð E£ï UÀÄ®§UÁð ¸ÀPÀð¯ï ¥ÉÆN £ÀA &amp; ¢ 6664/15.10.2011.</t>
  </si>
  <si>
    <t>¥ÉÆæÃPÀÆågÀªÉÄAl D¥sï 9 «ÄÃlgï ¦J¹ì/Dgï¹¹ ¥ÉÆÃ¯ïì ¥sÉÆÃgï J£ïeÉªÉÊ ªÀPïð E£ï §¼Áîj ¸ÀPÀð¯ï ¦N £ÀA &amp; ¢ 6656/26.09.2011</t>
  </si>
  <si>
    <t>ªÀiÁå£ÀÄ¥sÁåPÀÑjAUï LAqÀ ¸À¥ÉèöÊ D¥sï 9 «ÄÃlgï Dgï¹¹ (gÁåPïÖ &amp; J¸ÀÆÌöå) ¥ÉÆÃ¯ïì ¥sÉÆÃgï J£ïeÉªÉÊ ªÀPïð E£ï gÁAiÀÄZÀÆgÀÄ ¸ÀPÀð¯ï ¥sÉÆÃgï ¨Áå®£ïì PÁé£ïnn ¥ÉÆN £ÀA &amp; ¢ 6748/24.05.2012.</t>
  </si>
  <si>
    <t>¥ÉÆæÃPÀÆågÀªÉÄAl D¥sï 9 «ÄÃlgï ¦J¹ì/Dgï¹¹ ¥ÉÆÃ¯ïì ¥sÉÆÃgï J£ïeÉªÉÊ ªÀPïð E£ï UÀÄ®§UÁð ¸ÀPÀð¯ï ¦N £ÀA &amp; ¢ 6659/26.09.2011.</t>
  </si>
  <si>
    <t>¥ÉÆæÃPÀÆågÀªÉÄAl D¥sï 9 «ÄÃlgï ¦J¹ì/Dgï¹¹ ¥ÉÆÃ¯ïì ¥sÉÆÃgï J£ïeÉªÉÊ ªÀPïð E£ï UÀÄ®§UÁð ¸ÀPÀð¯ï ¦N £ÀA &amp; ¢ 6480/02.11.2010.</t>
  </si>
  <si>
    <t>ªÀiÁå£ÀÄ¥sÁåPÀÑjAUï LAqÀ ¸À¥ÉèöÊ D¥sï 9«ÄÃlgï ¦J¹ì ¥ÉÆÃ¯ïì ¥sÉÆÃgï J£ïeÉªÉÊ ªÀPïð E£ï §¼Áîj ¸ÀPÀð¯ï ¦N £ÀA &amp; ¢ 6697/10.01.2012.</t>
  </si>
  <si>
    <t>ªÀiÁå£ÀÄ¥sÁåPÀÑjAUï LAqÀ ¸À¥ÉèöÊ D¥sï 9 «ÄÃlgï ¦J¹ì/Dgï¹¹ ¥ÉÆÃ¯ïì ¥sÉÆÃgï J£ïeÉªÉÊ ¥sÉÃ¸ï-2 ªÀPïð E£ï §¼Áîj ¸ÀPÀð¯ï ¥ÉÆN £ÀA &amp; ¢ 6654/26.09.2011.</t>
  </si>
  <si>
    <t>r¯É PÉÆÃ£ïqÉÆÃ£É±À£ï ¥sÉÆÃgï ¸À¥ÉèöÊ D¥sï 9«ÄÃlgï ¦J¸ï¹/Dgï¹¹ ¥ÉÆÃ¯ïì ¦N £ÀA &amp; ¢ 6477/29.10.2010</t>
  </si>
  <si>
    <t>ªÀiÁå£ÀÄ¥sÁåPÀÑjAUï LAqÀ ¸À¥ÉèöÊ D¥sï 9 «ÄÃlgï Dgï¹¹ (gÉÃPÀÖ &amp; J¸ïPÀÆå) ¥ÉÆÃ¯ïì ¥sÉÆÃgï J£ïeÉªÉÊ ªÀPïð E£ï §¼Áîj ¸ÀPÀð¯ï ¥sÉÆÃgï ¨Áå®£ïì PÁé£ïnn ¥ÉÆN £ÀA &amp; ¢ 6753/24.05.2012.</t>
  </si>
  <si>
    <t>¥ÉÆæÃPÀÆågÀªÉÄAmï D¥sï 9 «ÄÃlgï ¦J¸ï¹ ¥ÉÆÃ¯ïì ¥sÉÆÃgï J£ïeÉªÉÊ ªÀPÀð E£ï gÁAiÀÄZÀÆgÀÄ ¸ÀPÀð¯ï ¦N £ÀA &amp; ¢ 6707/30.01.2012</t>
  </si>
  <si>
    <t>ªÀiÁå£ÀÄ¥sÁåPÀÑjAUï LAqÀ ¸À¥ÉèöÊ D¥sï 9 «ÄÃlgï Dgï¹¹ (gÉÃPÀÖ &amp; J¸ïPÀÆå) ¥ÉÆÃ¯ïì ¥sÉÆÃgï J£ïeÉªÉÊ ªÀPïð E£ï §¼Áîj ¸ÀPÀð¯ï ¥sÉÆÃgï ¨Áå®£ïì PÁé£ïnn ¥ÉÆN £ÀA &amp; ¢ 6751/06.06.2012</t>
  </si>
  <si>
    <t>ªÀiÁå£ÀÄ¥sÁåPÀÑjAUï LAqÀ ¸À¥ÉèöÊ D¥sï 9 «ÄÃlgï Dgï¹¹ (gÉÃPÀÖ &amp; J¸ïPÀÆå) ¥ÉÆÃ¯ïì ¥sÉÆÃgï J£ïeÉªÉÊ ªÀPïð E£ï gÁAiÀÄZÀÆgÀÄ ¸ÀPÀð¯ï ¥sÉÆÃgï ¨Áå®£ïì PÁé£ïnn ¥ÉÆN £ÀA &amp; ¢ 6749/24.05.2012</t>
  </si>
  <si>
    <t>ªÀiÁå£ÀÄ¥sÁåPÀÑjAUï LAqÀ ¸À¥ÉèöÊ D¥sï 9 «ÄÃlgï Dgï¹¹ (gÉÃPÀÖ &amp; J¸ïPÀÆå) ¥ÉÆÃ¯ïì ¥sÉÆÃgï J£ïeÉªÉÊ ªÀPïð E£ï §¼Áîj ¸ÀPÀð¯ï ¥ÉÆN £ÀA &amp; ¢ 6696/10.01.2012</t>
  </si>
  <si>
    <t>¥ÉÆæÃPÀÆågÀªÉÄAmï D¥sï 9 «ÄÃlgï Dgï¹¹ (¸ÀÌªÉÃgï &amp; gÉPïÖDAiÀÄAUÀÄ®gï) DAqï 9«ÄÃlgï ¦J¸ï¹ ¥ÉÆÃ¯ïì ¥sÉÆÃgï ¤gÀAvÀgÀ eÉÆåÃw ªÀPÀð E£ï §¼Áîj ¸ÀPÀð¯ï D¥sï eÉ¸ÁÌA (¯Ámï-3) ¦N £ÀA &amp; ¢ 6520/6521/26.02.2011</t>
  </si>
  <si>
    <t>¥ÉÆæÃPÀÆågÀªÉÄAmï D¥sï 9 «ÄÃlgï ¦J¸ï¹/Dgï¹¹ ¥ÉÆÃ¯ïì ¥sÉÆÃgï J£ïeÉªÉÊ ªÀPÀð E£ï gÁAiÀÄZÀÆgÀÄ ¸ÀPÀð¯ï ¦N £ÀA &amp; ¢ 6533/6542/17.03.2011</t>
  </si>
  <si>
    <t>¥ÉÆæÃªÉÊrAUï EAr¥ÉAqÉAmï ¦üÃqÀgïì lÄ £ÉÆÃ£ï-CVæPÀ®ÑgÀ¯ï ¯ÉÆÃqïì E£ï °AUÀ¸ÀÄUÀÆgÀÄ vÁ®ÆèPÀÄ CAqÀgï J£ïeÉJ¸ï rqÀÆèöåJ £ÀA 332 &amp; 333/08.02.2011</t>
  </si>
  <si>
    <t>PÀ£ïìlæPÀë£ï D¥sï 11PÉ« EAr¥ÉAqÉAmï ¦üÃqÀgïì lÄ £ÉÆÃ£ï-CVæPÀ®ÑgÀ¯ï ¯ÉÆÃqïì E£ï ºÀqÀUÀ° vÁ®ÆèPÀÄ D¥sï §¼Áîj r¹ÖPï J£ïeÉªÉÊ rqÀÆèöåJ £ÀA 340 &amp; 341/24.12.2011</t>
  </si>
  <si>
    <t>¥ÉÆæÃªÉÊrAUï EAr¥ÉAqÉAmï ¦üÃqÀgïì lÄ £ÉÆÃ£ï-CVæPÀ®ÑgÀ¯ï ¯ÉÆÃqïì E£ï ºÉZï.© ºÀ½î vÁ®ÆèPÀÄ CAqÀgï J£ïeÉJ¸ï rqÀÆèöåJ £ÀA 330 &amp; 331/11.03.2011</t>
  </si>
  <si>
    <t>¥ÉÆæÃªÉÊrAUï EAr¥ÉAqÉAmï ¦üÃqÀgïì lÄ £ÉÆÃ£ï-CVæPÀ®ÑgÀ¯ï ¯ÉÆÃqïì E£ï D¼ÀAzÀ vÁ®ÆèPÀÄ CAqÀgï J£ïeÉJ¸ï rqÀÆèöåJ £ÀA 324 &amp; 325/08.02.2011</t>
  </si>
  <si>
    <t>¥ÉÆæÃªÉÊrAUï EAr¥ÉAqÉAmï ¦üÃqÀgïì lÄ £ÉÆÃ£ï-CVæPÀ®ÑgÀ¯ï ¯ÉÆÃqïì E£ï zÉÃªÀzÀÄUÀðÀ vÁ®ÆèPÀÄ CAqÀgï J£ïeÉJ¸ï 31181-89 &amp; 31190-98/04.01.2011</t>
  </si>
  <si>
    <t>PÀ£ïìlæPÀë£ï D¥sï 11PÉ« EAr¥ÉAqÉAmï ¦üÃqÀgïì lÄ £ÉÆÃ£ï-CVæPÀ®ÑgÀ¯ï ¯ÉÆÃqïì E£ï ±ÀºÁ¥ÀÆgï vÁ®ÆèPÀÄ D¥sï AiÀiÁzÀVÃgï r¹ÖPï 348 &amp; 349/27.12.2011</t>
  </si>
  <si>
    <t>¥ÉÆæÃªÉÊrAUï EAr¥ÉAqÉAmï ¦üÃqÀgïì lÄ £ÉÆÃ£ï-CVæPÀ®ÑgÀ¯ï ¯ÉÆÃqïì E£ï ¹AzsÀ£ÀÆgÀÄ vÁ®ÆèPÀÄ CAqÀgï J£ïeÉªÉÊ 38312-20 &amp; 38321-29/24.02.2011</t>
  </si>
  <si>
    <t>¥ÉÆæÃªÉÊrAUï EAr¥ÉAqÉAmï ¦üÃqÀgïì lÄ £ÉÆÃ£ï-CVæPÀ®ÑgÀ¯ï ¯ÉÆÃqïì E£ï ¹gÀUÀÄ¥Àà vÁ®ÆèPÀÄ CAqÀgï J£ïeÉJ¸ï 429 &amp; 430/12.02.2013</t>
  </si>
  <si>
    <t>¥ÉÆæÃªÉÊrAUï EAr¥ÉAqÉAmï ¦üÃqÀgïì lÄ £ÉÆÃ£ï-CVæPÀ®ÑgÀ¯ï ¯ÉÆÃqïì E£ï ¸ÀAUÀ£Á¼À ¦üÃqÀgï ¥sÉÆæÃªÀiï vÁªÀgÀUÉÃgÁ ¸À¨ï ¸ÉÖÃµÀ£ï E£ï PÀÄµÀÖV vÁ®ÆèPÀÄ 316 &amp; 317/05.04.2010.</t>
  </si>
  <si>
    <t>¥ÉÆæÃªÉÊrAUï EAr¥ÉAqÉAmï 11PÉ« ºÀÄ½AiÀiÁ¥ÀÆgï &amp; Q®ègïºÀnÖ ¦üÃqÀgï ¥ÉÆæÃªÀiï 33/11PÉ« vÁªÀgÀUÉÃgÁ ¸À¨ï-¸ÉÖÃµÀ£ï lÄ £ÉÆÃ£ï-CVæPÀ¯ïZÀÄgÀ¯ï ¯ÉÆÃqïì E£ï PÀÄµÀÖV vÁ®ÆèPÀÄ CAqÀgï J£ïeÉJ¸ï 38184-92 &amp; 38193-201/02.01.2013</t>
  </si>
  <si>
    <t>PÀ£ïìlæPÀë£ï D¥sï 11PÉ« EAr¥ÉAqÉAmï ¦üÃqÀgïì lÄ £ÉÆÃ£ï-CVæPÀ®ÑgÀ¯ï ¯ÉÆÃqïì E£ï aAZÉÆÃ½ vÁ®ÆèPÀÄ D¥sï UÀÄ®§UÁð r¹ÖPï 346 &amp; 347/27.12.2011</t>
  </si>
  <si>
    <t>PÀ£ïìlæPÀë£ï D¥sï 11PÉ« EAr¥ÉAqÉAmï ¦üÃqÀgïì lÄ £ÉÆÃ£ï-CVæPÀ®ÑgÀ¯ï ¯ÉÆÃqïì E£ï avÁ¥ÀÆgï vÁ®ÆèPÀÄ D¥sï UÀÄ®§UÁð r¹ÖPï 407 &amp; 408/20.09.2012</t>
  </si>
  <si>
    <t>¥ÉÆæÃªÉÊrAUï EAr¥ÉAqÉAmï ¦üÃqÀgïì lÄ £ÉÆÃ£ï-CVæPÀ®ÑgÀ¯ï ¯ÉÆÃqïì E£ï UÀAUÁªÀw vÁ®ÆèPÀÄ CAqÀgï J£ïeÉJ¸ï 322 &amp; 323/08.02.2011.</t>
  </si>
  <si>
    <t>PÀ£ïìlæPÀë£ï D¥sï 11PÉ« EAr¥ÉAqÉAmï ¦üÃqÀgïì lÄ £ÉÆÃ£ï-CVæPÀ®ÑgÀ¯ï ¯ÉÆÃqïì E£ï ¸ÉÃqÀA vÁ®ÆèPÀÄ D¥sï AiÀiÁzÀVÃgï r¹ÖPï 355 &amp; 356/18.04.2012</t>
  </si>
  <si>
    <t>PÀ£ïìlæPÀë£ï D¥sï 11PÉ« EAr¥ÉAqÉAmï ¦üÃqÀgïì lÄ £ÉÆÃ£ï-CVæPÀ®ÑgÀ¯ï ¯ÉÆÃqïì E£ï ±ÉÆÃgÁ¥ÀÆgï vÁ®ÆèPÀÄ D¥sï AiÀiÁzÀVÃgï r¹ÖPï 398 &amp; 399/18.04.2012</t>
  </si>
  <si>
    <t>PÀ£ïìlæPÀë£ï D¥sï 11PÉ« EAr¥ÉAqÉAmï ¦üÃqÀgïì lÄ £ÉÆÃ£ï-CVæPÀ®ÑgÀ¯ï ¯ÉÆÃqïì E£ï ¨sÁ°Ì vÁ®ÆèPÀÄ D¥sï ©ÃzÀgï r¹ÖPï 342 &amp; 343/27.12.2011</t>
  </si>
  <si>
    <t>¥ÉÆæÃªÉÊrAUï EAr¥ÉAqÉAmï ¦üÃqÀgïì lÄ £ÉÆÃ£ï-CVæPÀ®ÑgÀ¯ï ¯ÉÆÃqïì E£ï  AiÀiÁzÀVÃgï vÁ®ÆèPÀÄ CAqÀgï J£ïeÉJ¸ï 228 &amp; 229/08.02.2011.</t>
  </si>
  <si>
    <t>PÀ£ïìlæPÀë£ï D¥sï 11PÉ« EAr¥ÉAqÉAmï ¦üÃqÀgïì lÄ £ÉÆÃ£ï-CVæPÀ®ÑgÀ¯ï ¯ÉÆÃqïì E£ï OgÁzÀ vÁ®ÆèPÀÄ 318 &amp; 319/06.01.2011</t>
  </si>
  <si>
    <t>PÀ£ïìlæPÀë£ï D¥sï 11PÉ« EAr¥ÉAqÉAmï ¦üÃqÀgïì lÄ £ÉÆÃ£ï-CVæPÀ®ÑgÀ¯ï ¯ÉÆÃqïì E£ï ºÀÄªÀÄ£Á¨ÁzÀ vÁ®ÆèPÀÄ D¥sï ©ÃzÀgï r¹ÖPï 350 &amp; 351/06.02.2012</t>
  </si>
  <si>
    <t>PÀ£ïìlæPÀë£ï D¥sï 11PÉ« EAr¥ÉAqÉAmï ¦üÃqÀgïì lÄ £ÉÆÃ£ï-CVæPÀ®ÑgÀ¯ï ¯ÉÆÃqïì E£ï §¸ÀªÀPÀ¯ÁåtÀ vÁ®ÆèPÀÄ D¥sï ©ÃzÀgï r¹ÖPï 352 &amp; 353/06.02.2012</t>
  </si>
  <si>
    <t>¥ÉÆæÃªÉÊrAUï EAr¥ÉAqÉAmï ¦üÃqÀgïì lÄ £ÉÆÃ£ï-CVæPÀ®ÑgÀ¯ï ¯ÉÆÃqïì E£ï PÀÆrèV vÁ®ÆèPÀÄ CAqÀgï J£ïeÉJ¸ï 320 &amp; 321/02.02.2011.</t>
  </si>
  <si>
    <t>¥ÉÆæÃªÉÊrAUï EAr¥ÉAqÉAmï ¦üÃqÀgïì lÄ £ÉÆÃ£ï-CVæPÀ®ÑgÀ¯ï ¯ÉÆÃqïì E£ï §¼Áîj vÁ®ÆèPÀÄ CAqÀgï J£ïeÉJ¸ï 336 &amp; 337/08.03.2011.</t>
  </si>
  <si>
    <t>¥ÉÆæÃªÉÊrAUï EAr¥ÉAqÉAmï ¦üÃqÀgïì lÄ £ÉÆÃ£ï-CVæPÀ®ÑgÀ¯ï ¯ÉÆÃqïì E£ï PÉÆ¥Àà¼À vÁ®ÆèPÀÄ CAqÀgï J£ïeÉJ¸ï 330 &amp; 331/08.02.2011.</t>
  </si>
  <si>
    <t>¥ÉÆæÃªÉÊrAUï EAr¥ÉAqÉAmï ¦üÃqÀgïì lÄ £ÉÆÃ£ï-CVæPÀ®ÑgÀ¯ï ¯ÉÆÃqïì E£ï C¥sÀd®Æàgï vÁ®ÆèPÀÄ CAqÀgï J£ïeÉJ¸ï 326 &amp; 327/08.02.2011.</t>
  </si>
  <si>
    <t>PÀ£ïìlæPÀë£ï D¥sï 11PÉ« EAr¥ÉAqÉAmï ¦üÃqÀgïì lÄ £ÉÆÃ£ï-CVæPÀ®ÑgÀ¯ï ¯ÉÆÃqïì E£ï eÉÃªÀVð vÁ®ÆèPÀÄ D¥sï UÀÄ®§UÁð r¹ÖPï 344 &amp; 345/27.12.2011</t>
  </si>
  <si>
    <t>PÀ£ïìlæPÀë£ï D¥sï 11PÉ« EAr¥ÉAqÉAmï ¦üÃqÀgïì lÄ £ÉÆÃ£ï-CVæPÀ®ÑgÀ¯ï ¯ÉÆÃqïì E£ï ¸ÀAqÀÆgÀÄ vÁ®ÆèPÀÄ D¥sï §¼Áîj r¹ÖPï 409 &amp; 410/20.09.2012</t>
  </si>
  <si>
    <t>PÀ£ïìlæPÀë£ï D¥sï 11PÉ« EAr¥ÉAqÉAmï ¦üÃqÀgïì lÄ £ÉÆÃ£ï-CVæPÀ®ÑgÀ¯ï ¯ÉÆÃqïì E£ï ªÀiÁ¤é vÁ®ÆèPÀÄ D¥sï gÁAiÀÄZÀÆgÀÄ r¹ÖPï 267 &amp; 270/07.01.2013</t>
  </si>
  <si>
    <t>PÀ£ïìlæPÀë£ï D¥sï 11PÉ« EAr¥ÉAqÉAmï ¦üÃqÀgïì lÄ £ÉÆÃ£ï-CVæPÀ®ÑgÀ¯ï ¯ÉÆÃqïì E£ï UÀÄ®§UÁð vÁ®ÆèPÀÄ D¥sï UÀÄ®§Uáð r¹ÖPï 405 &amp; 406/29.09.2012</t>
  </si>
  <si>
    <t>PÀ£ïìlæPÀë£ï D¥sï 11PÉ« EAr¥ÉAqÉAmï ¦üÃqÀgïì lÄ £ÉÆÃ£ï-CVæPÀ®ÑgÀ¯ï ¯ÉÆÃqïì E£ï ºÉZï.© ºÀ½î vÁ®ÆèPÀÄ D£ï nnPÉ ¨ÉÃ¹¸ï (C¨Ë 25% ªÉÃjAiÉÄÃ±À£ï)</t>
  </si>
  <si>
    <t>PÀ£ïìlæPÀë£ï D¥sï 11PÉ« EAr¥ÉAqÉAmï ¦üÃqÀgïì lÄ £ÉÆÃ£ï-CVæPÀ®ÑgÀ¯ï ¯ÉÆÃqïì E£ï zÉÃªÀzÀÄUÀð vÁ®ÆèPÀÄ D£ï nnPÉ ¨ÉÃ¹¸ï (C¨Ë 25% ªÉÃjAiÉÄÃ±À£ï)</t>
  </si>
  <si>
    <t>PÀ£ïìlæPÀë£ï D¥sï 11PÉ« EAr¥ÉAqÉAmï ¦üÃqÀgïì lÄ £ÉÆÃ£ï-CVæPÀ®ÑgÀ¯ï ¯ÉÆÃqïì E£ï gÁAiÀÄZÀÆgÀÄ vÁ®ÆèPÀÄ D£ï nnPÉ ¨ÉÃ¹¸ï (C¨Ë 25% ªÉÃjAiÉÄÃ±À£ï)</t>
  </si>
  <si>
    <t>ªÀiÁå£ÀÄ¥sÁåPÀÑjAUï LAqÀ ¸À¥ÉèöÊ D¥sï J¹J¸ïDgï gÁå©mï PÀAqÀPÀÖgï ¥sÉÆÃgï J£ïeÉªÉÊ ªÀPïð E£ï §¼Áîj ¸ÀPÀð¯ï ¦N £ÀA &amp; ¢ 6513/27.01.2011.</t>
  </si>
  <si>
    <t xml:space="preserve">ªÀiÁå£ÀÄ¥sÁåPÀÑjAUï LAqÀ ¸À¥ÉèöÊ D¥sï J¹J¸ïDgï gÁå©mï PÀAqÀPÀÖgï ¥sÉÆÃgï J£ïeÉªÉÊ ªÀPïð E£ï UÀÄ®§UÁð ¸ÀPÀð¯ï </t>
  </si>
  <si>
    <t>ªÀiÁå£ÀÄ¥sÁåPÀÑjAUï LAqÀ ¸À¥ÉèöÊ D¥sï J¹J¸ïDgï gÁå©mï PÀAqÀPÀÖgï ¥sÉÆÃgï J£ïeÉªÉÊ ªÀPïð E£ï ©ÃzÀgï ¸ÀPÀð¯ï ¦N £ÀA &amp; ¢ 6472/02.11.2010</t>
  </si>
  <si>
    <t>¥ÉÆæÃPÀÆågÀªÉÄAmï D¥sï gÁå©mï J¹J¸ïDgï PÀAqÀPÀÖgï ¥sÉÆÃgï J£ïeÉªÉÊ ªÀPïð E£ï eÉ¸ÁÌA 6751/02.06.2012</t>
  </si>
  <si>
    <t>¥ÉÆæÃPÀÆågÀªÉÄAmï D¥sï gÁå©mï J¹J¸ïDgï PÀAqÀPÀÖgï ¥sÉÆÃgï ¥sÉÃ¸ï-2 J£ïeÉªÉÊ ªÀPïð E£ï UÀÄ®§UÁð ¸ÀPÀð¯ï EJ£ïPÀÆå.186</t>
  </si>
  <si>
    <t>¥ÉÆæÃPÀÆågÀªÉÄAmï D¥sï gÁå©mï J¹J¸ïDgï PÀAqÀPÀÖgï ¥sÉÆÃgï ¥sÉÃ¸ï-2 J£ïeÉªÉÊ ªÀPïð E£ï §¼Áîj ¸ÀPÀð¯ï EJ£ïPÀÆå.187</t>
  </si>
  <si>
    <t>¥ÉÆæÃPÀÆågÀªÉÄAmï D¥sï gÁå©mï J¹J¸ïDgï PÀAqÀPÀÖgï ¥sÉÆÃgï ¥sÉÃ¸ï-2 J£ïeÉªÉÊ ªÀPïð E£ï ©ÃzÀgï ¸ÀPÀð¯ï EJ£ïPÀÆå.185</t>
  </si>
  <si>
    <t>ªÀiÁå£ÀÄ¥sÁåPÀÑjAUï LAqÀ ¸À¥ÉèöÊ D¥sï 11PÉ« f.L ¦£ïì  ¥sÉÆÃgï J£ïeÉªÉÊ ªÀPïð E£ï eÉ¸ÁÌA ¦N £ÀA &amp; ¢ 6559, 6560/31.03.2011</t>
  </si>
  <si>
    <t>ªÀiÁå£ÀÄ¥sÁåPÀÑjAUï LAqÀ ¸À¥ÉèöÊ D¥sï 11PÉ.« f.L ¦£ïì  ¥sÉÆÃgï J£ïeÉªÉÊ ªÀPïð E£ï §¼Áîj ¸ÀPÀð¯ï 6507/13.01.2011</t>
  </si>
  <si>
    <t>ªÀiÁå£ÀÄ¥sÁåPÀÑjAUï LAqÀ ¸À¥ÉèöÊ D¥sï 11PÉ.« f.L ¦£ïì  ¥sÉÆÃgï J£ïeÉªÉÊ ªÀPïð E£ï gÁAiÀÄZÀÆgÀÄ ¸ÀPÀð¯ï 6560/31.03.2011</t>
  </si>
  <si>
    <t>ªÀiÁå£ÀÄ¥sÁåPÀÑjAUï LAqÀ ¸À¥ÉèöÊ D¥sï 11PÉ.« f.L ¦£ïì  ¥sÉÆÃgï J£ïeÉªÉÊ ªÀPïð E£ï eÉ¸ÁÌA (©ÃzÀgï ¸ÀPÀð¯ï) ¯Ámï-1 jAzÀ ¯Ámï-4</t>
  </si>
  <si>
    <t>ªÀiÁå£ÀÄ¥sÁåPÀÑjAUï LAqÀ ¸À¥ÉèöÊ D¥sï 35970 £ÀA D¥sï 11PÉ.« f.L ¦£ïì  ¥sÉÆÃgï jPÁéAiÀÄgïØ ¥sÉÆÃgï J£ïeÉªÉÊ ªÀPïð E£ï §¼Áîj ¸ÀPÀð¯ï (¥sÉÃ¸ï-2) ¯Ámï-3J</t>
  </si>
  <si>
    <t>ªÀiÁå£ÀÄ¥sÁåPÀÑjAUï LAqÀ ¸À¥ÉèöÊ D¥sï 134684 £ÀA D¥sï 11PÉ.« f.L ¦£ïì  ¥sÉÆÃgï jPÁéAiÀÄgïØ ¥sÉÆÃgï J£ïeÉªÉÊ ªÀPïð E£ï UÀÄ®§UÁð ¸ÀPÀð¯ï (¥sÉÃ¸ï-2) ¯Ámï-2J</t>
  </si>
  <si>
    <t>ªÀiÁå£ÀÄ¥sÁåPÀÑjAUï LAqÀ ¸À¥ÉèöÊ D¥sï 37703 £ÀA D¥sï 11PÉ.« f.L ¦£ïì   jPÁéAiÀÄgïØ ¥sÉÆÃgï J£ïeÉªÉÊ ªÀPïð E£ï ©ÃzÀgï ¸ÀPÀð¯ï (¥sÉÃ¸ï-2) ¯Ámï-1J</t>
  </si>
  <si>
    <t>ªÀiÁå£ÀÄ¥sÁåPÀÑjAUï LAqÀ ¸À¥ÉèöÊ D¥sï 11PÉ.« f.L ¦£ïì  ¥sÉÆÃgï  J£ïeÉªÉÊ ªÀPïð E£ï eÉ¸ÁÌA (ªÉÄ.ªÀiÁ£À¸ï J¯ÉQÖçPÀ PÀA¥À¤ ¨ÉAUÀ¼ÀÆgÀÄ)</t>
  </si>
  <si>
    <t>ªÉÄ. £ÀlgÁeï ¹ªÉÄAmï ªÀPïð UÀÄ®§Uáð ¥sÉÊ¯ï</t>
  </si>
  <si>
    <t>¥ÉÆæÃPÀÆågïªÉÄAmï D¥sï 11PÉ« ¦£ï E£ÀÄì¯ÉÃlgïì ¥sÉÆÃgï J£ïeÉªÉÊ ªÀPÀð 6754/05.06.2012</t>
  </si>
  <si>
    <t>¥ÉÆæÃPÀÆågïªÉÄAmï D¥sï 11PÉ« ¦£ï E£ÀÄì¯ÉÃlgïì ¥sÉÆÃgï J£ïeÉªÉÊ ªÀPÀð E£ï §¼Áîj ¸ÀPÀð¯ï 6756/05.06.2012</t>
  </si>
  <si>
    <t>¥ÉÆæÃPÀÆågïªÉÄAmï D¥sï 11PÉ« ¦£ï E£ÀÄì¯ÉÃlgïì ¥sÉÆÃgï J£ïeÉªÉÊ ªÀPÀð E£ï UÀÄ®§UÁð ¸ÀPÀð¯ï 6755/05.06.2012</t>
  </si>
  <si>
    <t>¥ÉÆæÃPÀÆågïªÉÄAmï D¥sï 11PÉ« ¦£ï E£ÀÄì¯ÉÃlgïì ±É¯ïì ¥sÉÆÃgï J£ïeÉªÉÊ ªÀPÀð E£ï eÉ¸ÁÌA ¦N £ÀA &amp; ¢ 6487/07.01.2011</t>
  </si>
  <si>
    <t>mÉ¹ÖAUï D¥sï 11PÉ« E£ÀÄì¯ÉÃlgïì Jmï ¹¦DgÁAiÀiï ¦N £ÀA &amp; ¢ 6525/6526/6527/08.03.2011</t>
  </si>
  <si>
    <t>ªÀiÁå£ÀÄ¥sÁåPÀÑjAUï LAqÀ ¸À¥ÉèöÊ D¥sï 11PÉ.« ¦£ïì E£ÀÄì¯ÉÃlgïì ±ÉÃ¯ïì ¥sÉÆÃgï  J£ïeÉªÉÊ ªÀPïð E£ï  UÀÄ®§Uáð ¸ÀPÀð¯ï ¯Ámï-2 ¦N £ÀA &amp; ¢ 6525/08.03.2011</t>
  </si>
  <si>
    <t>ªÀiÁå£ÀÄ¥sÁåPÀÑjAUï LAqÀ ¸À¥ÉèöÊ D¥sï 11PÉ.« ¦£ïì E£ÀÄì¯ÉÃlgïì ±ÉÃ¯ïì ¥sÉÆÃgï  J£ïeÉªÉÊ ªÀPïð E£ï §¼Áîj ¸ÀPÀð¯ï ¯Ámï-3 ¦N £ÀA &amp; ¢ 6526/08.03.2011</t>
  </si>
  <si>
    <t>ªÀiÁå£ÀÄ¥sÁåPÀÑjAUï LAqÀ ¸À¥ÉèöÊ D¥sï 11PÉ.« ¦£ïì E£ÀÄì¯ÉÃlgïì ±ÉÃ¯ïì ¥sÉÆÃgï  J£ïeÉªÉÊ ªÀPïð E£ï gÁAiÀÄZÀÆgÀÄ ¸ÀPÀð¯ï ¯Ámï-4 ¦N £ÀA &amp; ¢ 6527/08.03.2011</t>
  </si>
  <si>
    <t>¥ÉÆæÃPÀÆågÀªÉÄAmï D¥sï 11PÉ« ºÉZïn JjAiÀÄ¯ï §AZÀqÀ PÉÃ§¯ï</t>
  </si>
  <si>
    <t>¥ÉÆæÃPÀÆågÀªÉÄAmï D¥sï 11PÉ« ºÉZïn JjAiÀÄ¯ï §AZÀqÀ PÉÃ§¯ï KQì¹j¸ï</t>
  </si>
  <si>
    <t>jPÁéAiÀÄgïªÉÄAmï D¥sï 11PÉ« ¹éZïUÉÃgï ¥sÉÆÃgï 11PÉ« J£ïeÉ ¦üÃqÀgïì E£ï eÉ¸ÁÌt KjAiÀiÁ</t>
  </si>
  <si>
    <t>jPÁéAiÀÄgïªÉÄAmï D¥sï 11PÉ« ¹éZïUÉÃgï E£ï 33/11PÉ« ¸À¨ï-¸ÉÖÃµÀ£Àì D¥sï eÉ¸ÁÌA ¥sÉÆÃgï J£ïeÉ ªÀPÀð ¦N £ÀA &amp; ¢ 6556/6555/6556/6564/6609/31.03.2011</t>
  </si>
  <si>
    <t>mÉ¹ÖAUï D¥sï 45PÉJ¦üØ¸ïÌ E£ÀÄì¯ÉÃlgïì D¥sï ªÉÄ.nr¦J¯ï Jmï ¹¦DgïL</t>
  </si>
  <si>
    <t>¤gÀAvÀgÀ eÉÆåÃw ¥ÉÆæÃ¹rAUïì ¥sÉÊ¯ï</t>
  </si>
  <si>
    <t>3 ¥Ánð E£Éì÷àÃPÀë£ï ¥sÉÆÃgï ¸ÀÄ¥ÀgÀ«d£ï DAqï ¸Ànð¦üÃPÉÃ±À£ï D¥sï ªÀPÀð JQìPÀÆåmÉqï ¥sÉÆÃgï ¤gÀAvÀgÀ eÉÆåÃw ªÀPÀð E£ï eÉ¸ÁÌA</t>
  </si>
  <si>
    <t>¥ÉÆæÃUÀgÉ¸ï D¥sï ¥ÉÆÃ¯ïì ¸À¥ÉèöÊAiÀÄgïì &amp; ¦nPÉ KeÉ¹ì D¥sï J£ïeÉ ªÀPÀð</t>
  </si>
  <si>
    <t>«Ä¤l£ïì D¥sï ¦¹ DAqÀ ¨ÉÆÃqÀð «ÄÃnAUïì</t>
  </si>
  <si>
    <t>¥ÉÆæÃPÀÆågÀªÉÄAl D¥sï 45PÉJ£ï r¸ïÌ E£ÀÄì¯ÉÃlgïì ¥sÉÆÃgï ¤gÀAvÀgÀ eÉÆåÃw ªÀPÀð E£ï eÉ¸ÁÌA 6485/6486/6553/6554/6557/6558/31.03.2011</t>
  </si>
  <si>
    <t>¸À¥ÉèöÊ D¥sï 25PÉ«J &amp; 63PÉ.«.J mÁæ£ïì ¥sÁªÀÄðgÀ¸ï ¥sÉÆÃgï ¤gÀAvÀgÀ eÉÆåÃw ªÀPÀð E£ï eÉ¸ÁÌA 6148 &amp; 6149/25.09.2009</t>
  </si>
  <si>
    <t>ªÀiÁå£ÀÄ¥sÁåPÀÑjAUï LAqÀ ¸À¥ÉèöÊ D¥sï 10158 £ÀA D¥sï 45PÉJ£ï r¸ïÌ  E£ÀÄì¯ÉÃlgïì jPÁéAiÀÄgïØ ¥sÉÆÃgï  J£ïeÉªÉÊ ªÀPïð E£ï §¼Áîj ¸ÀPÀð¯ï ¥sÉÃ¸ï-2 ¯Ámï-3J ¦N £ÀA &amp; ¢ 6785/10.09.2012</t>
  </si>
  <si>
    <t>ªÀiÁå£ÀÄ¥sÁåPÀÑjAUï LAqÀ ¸À¥ÉèöÊ D¥sï 5194 £ÀA D¥sï 45PÉJ£ï r¸ïÌ  E£ÀÄì¯ÉÃlgïì jPÁéAiÀÄgïØ ¥sÉÆÃgï  J£ïeÉªÉÊ ªÀPïð E£ï ©ÃzÀgï ¸ÀPÀð¯ï ¥sÉÃ¸ï-2 ¯Ámï-1J ¦N £ÀA &amp; ¢ 6783/10.09.2012</t>
  </si>
  <si>
    <t>ªÀiÁå£ÀÄ¥sÁåPÀÑjAUï LAqÀ ¸À¥ÉèöÊ D¥sï 19790 £ÀA D¥sï 45PÉJ£ï r¸ïÌ  E£ÀÄì¯ÉÃlgïì jPÁéAiÀÄgïØ ¥sÉÆÃgï  J£ïeÉªÉÊ ªÀPïð E£ï UÀÄ®§UÁð ¸ÀPÀð¯ï ¥sÉÃ¸ï-2 ¯Ámï-2J ¦N £ÀA &amp; ¢ 6784/10.09.2012</t>
  </si>
  <si>
    <t>JªÀiï.L.J¸ï ¥sÉÊ¯ï</t>
  </si>
  <si>
    <t>j¥ÉèöÊ lÄ PÉEDgï¹ ¥sÉÆÃgï EA¦èªÉÄAmÉµÀ£ï D¥ï J£ïeÉAiÀÄÄ ¹ÌªÀiï E£ÉÖqï D¥sï N¥À£ï qÉ¯ÁÖ ¹¸ÀÖªÀiï Daqï CzÀgï PÉEDgï¹ E£ï¥sÉÆÃgïªÉÄ±À£ï, 284 ¨ÉæÃPÀgï rmÉ¯ïì.</t>
  </si>
  <si>
    <t>JPÉì¯ï¦E PÉÆÃnAUï D£ï eÉ¸ÁÌA ¸À¥ÉèöÊqï gÁå©mï J¹J¸ïDgï PÀAqÀPÀÖgï Jmï 11PÉ« PÁæ¹AUï ¥sÁgï ¤gÀAvÀgÀ eÉÆåÃw ªÀPÀð E£ï eÉ¸ÁÌA</t>
  </si>
  <si>
    <t>¥sÉÆÃgï¦üÃnAUï D¥sï ¸ÉPÀÖöåjn r¥ÉÆÃ¹mï ¥ÉÃqï ¨ÉÊ  ªÉÄ.vÀgÀÆuÁ qÉPÉÆÃªÀiï ¥ÉÊ,°«ÄmÉqï ©PÁ£Áågï CUÉ£Àì÷Ö ¸À¥ÉèöÊ D¥sï E£ÀÄì¯ÉÃlgïì</t>
  </si>
  <si>
    <t>C¥ÀÆæqï qÁæAiÀÄAUïì</t>
  </si>
  <si>
    <t>¥ÉÃªÉÄAmï D¥sï ¥ÉæöÊ¸ï ªÉÃjAiÉÄÃ±À£ï ¥sÉÆÃgï ¸À¥ÉèöÊ D¥sï gÁå©mï J¹J¸Ágï PÀAqÀPÀÖgï</t>
  </si>
  <si>
    <t>J¸ïn¦ ¥sÉÊ¯ï</t>
  </si>
  <si>
    <t>CªÉÄAqÀªÉÄAmï lÄ ¥ÉÃªÉÄAmï PÀAr±À£ï ¦nPÉ J£ïeÉªÉÊ ªÀPÀð</t>
  </si>
  <si>
    <t>qÉÊªÀgÀ±À£ï D¥sï ªÀÄmÉjAiÀÄ¯ïì ªÉÄAmï ¥sÉÆÃgï ¤gÀAvÀgÀ eÉÆåÃw ªÀPÀð lÄ UÀAUÁ PÀ¯Áåt, ªÁlgï ¸À¥ÉèöÊ Daqï CzÀgï eÉ¤gÀ¯ï ªÀPÀð.</t>
  </si>
  <si>
    <t>PÀAqÀPÀÖgï ¥ÉÃªÉÄAmï/¥É£Á®n ¥sÉÊ¯ï</t>
  </si>
  <si>
    <t>ªÁå°rn JPïìmÉ£Àê£ï ¥sÉÆÃgï ¥sÉÃ¸ï-2 PÁé£ïnn</t>
  </si>
  <si>
    <t>CªÉÄAqÀªÉÄAmï D¥sï ¸Éà¹¦üÃPÉÃ±À£ï D¥sï UáèªÀ£ÉÊeÉ±À£ï D¥sï ºÁgïØªÉÃgï ªÀÄmÉÃjAiÀÄ¯ïì D¥sï J &amp; © gÉÊ£ïÖ</t>
  </si>
  <si>
    <t>£ÉÆÃnÃ¸ï</t>
  </si>
  <si>
    <t>¤gÀAvÀgÀ eÉÆåÃw gÀ¥ÉèöÊ lÄ C¦Ã¯ï £ÀA.216 D¥sï ªÉÄ.ªÀgÀÆuï PÁAQæmï ¥ÉÆæÃqÀPïÖ÷ì, AiÀiÁzÀVÃgï.</t>
  </si>
  <si>
    <t>C¥ÀÀÆæªÀ¯ï ¥sÉÆÃgï ¯ÉÃ§gï ZÁdð¸ï ¥sÁgï ºÁqÀð gÁPï ¥sÁgï rVAUï D¥sï ¦mïì ¥sÁgï ¥ÉÆÃ¯ïì CAqÀgï J£ïeÉªÉÊ ªÀPÀð E£ï ¨sÁ°Ì, eÉÃªÀVð, aAZÉÆÃ½, ±ÀºÁ¥ÀÆgï, ºÀÄªÀÄ£Á¨ÁzÀ &amp; §¸ÀªÀPÀ¯Áåt</t>
  </si>
  <si>
    <t>jPÁéAiÀÄgÀªÉÄAl D¥sï mÁæ£ïì¥sÁªÀÄðgïì ¥sÁgï ªÉÄAmï wæÃ ¥sÉÊ£Á¤ìAiÀÄ¯ï EAiÀÄgïì</t>
  </si>
  <si>
    <t>ªÀÄmÉjAiÀÄ¯ï jPÁéAiÀÄgÉäAl ¥sÉÊ¯ï ¥sÁæªÀiï D¯ï r«d£ï &amp; D¯ï PÁAmÉæPÀÖgïì.</t>
  </si>
  <si>
    <t>¥ÉÆæÃeÉPïì j¥ÉÆlð ¥sÉÆÃgï "¢Ã£ï zÀAiÀiÁ¼ï G¥ÁzsÁåAiÀÄ UáæªÀÄ eÉÆåÃw AiÉÆÃd£É (rrAiÀÄÄfeÉªÉÊ) ¹ÌÃªÀiï ¥sÁgï ¸ÉVæUÉÃ±À£ï D¥sï gÀÆgÀ¯ï ¦üÃqÀgïì E£ï eÉ¸ÁÌA</t>
  </si>
  <si>
    <t>ªÀÄiÁå£ÀÄ¥sÁåPÀÖjAUï DAqÀ ¸À¥ÉèöÊ D¥sï 11PÉ.« f.L ¦£ïì E£ï eÉ¸ÁÌA</t>
  </si>
  <si>
    <t xml:space="preserve">ªÀÄiÁå£ÀÄ¥sÁåPÀÖjAUï DAqÀ ¸À¥ÉèöÊ D¥sï 9«ÄÃlgï ¦J¹ì/Dgï¹¹ ¥ÉÆÃ¯ïì ¥sÁgï J£ïeÉªÉÊ ªÀPÀð E£ï gÁAiÀÄZÀÆgÀÄ </t>
  </si>
  <si>
    <t>ªÀiÁå£ÀÄ¥sÁåPÀÑjAUï DAqÀ ¸À¥ÉèöÊ D¥sï 9«ÄÃlgï ¦J¸ï¹/Dgï¹¹ ¥ÉÆÃ¯ïì ¥sÁgï J£ïeÉªÉÊ ¥sÉÃ¸ï-2 ªÀPÀð E£ï UÀÄ®§Uáð ¸ÀPÀð¯ï ¦N £ÀA &amp; ¢ 6483/02.11.2010</t>
  </si>
  <si>
    <t>ªÀiÁå£ÀÄ¥sÁåPÀÑjAUï DAqÀ ¸À¥ÉèöÊ D¥sï 9«ÄÃlgï ¦J¸ï¹/Dgï¹¹ ¥ÉÆÃ¯ïì ¥sÁgï J£ïeÉªÉÊ ¥sÉÃ¸ï-2 ªÀPÀð E£ï UÀÄ®§Uáð ¸ÀPÀð¯ï ¦N £ÀA &amp; ¢ 6653/02.11.2010</t>
  </si>
  <si>
    <t>¥ÉÆæÃPÀÆågÀªÉÄAmï D¥sï 9«ÄÃlgï ¦J¸ï¹/Dgï¹¹ (gÉPÀÖ &amp; J¸ïPÀÆå) ¥ÉÆÃ¯ïì ¥sÁgï UÀÄ®§Uáð ¸ÀPÀð¯ï ¥sÉÊ¯ï-2</t>
  </si>
  <si>
    <t>ªÀiÁå£ÀÄ¥sÁåPÀÑjAUï DAqÀ ¸À¥ÉèöÊ D¥sï 9«ÄÃlgï ¦J¸ï¹/Dgï¹¹ ¥ÉÆÃ¯ïì ¥sÁgï J£ïeÉªÉÊ ªÀPÀð E£ï UÀÄ®§UÁð ¸ÀPÀð¯ï</t>
  </si>
  <si>
    <t>¥ÉÆæÃPÀÆågÀªÉÄAmï D¥sï ¦J¸ï¹/Dgï¹¹ ¥ÉÆÃ¯ïì ¥sÁgï J£ïeÉ ªÀPÀð ¥sÉÃ¸ï-2 EJ£ïPÀÆå £ÀA.200</t>
  </si>
  <si>
    <t>¥ÉÆæÃPÀÆågÀªÉÄAmï D¥sï fL ¦£ïì ¥sÁgï J£ïeÉªÉÊ ªÀPÀð E£ï eÉ¸ÁÌA KjAiÀiÁ ¯Ámï-1 lÄ ¯Ámï-4</t>
  </si>
  <si>
    <t>ªÀiÁå£ÀÄ¥sÁåPÀÑjAUï &amp; ¸À¥ÉèöÊ D¥sï 9«ÄÃlgï ¦J¸ï¹/Dgï¹¹ ¥ÉÆÃ¯ïì ¥sÁgï J£ïeÉªÉÊ ¥sÉÃ¸ï-2 ªÀPÀð E£ï UÀÄ®§Uáð ¸ÀPÀð¯ï</t>
  </si>
  <si>
    <t>¥ÉÆæÃPÀÆågÀªÉÄAl D¥sï ¥ÉÆÃ¯ïì ¥sÉÆÃgï ±Ámï¥sÁ¯ï PÁé£ïnn E£ï UÀÄ®§Uáð, §¼Áîj, ªÀÄvÀÄÛ gÁAiÀÄZÀÆgÀÄ ¸ÀPÀð¯ï ¥sÁgï ¤gÀAvÀgÀ eÉÆåÃw ªÀPÀð E£ï eÉ¸ÁÌA</t>
  </si>
  <si>
    <t>¥ÉÆæÃPÀÆågÀªÉÄAl D¥sï 9«ÄÃlgï ¦J¸ï¹/Dgï¹¹ ¥ÉÆÃ¯ïì J£ïeÉªÉÊ ¥sÉÆÃgï J£ïeÉªÉÊ ªÀPÀð E£ï UÀÄ®§Uáð</t>
  </si>
  <si>
    <t>DgïnL rmÉ¯ïì</t>
  </si>
  <si>
    <t>¥ÀgÀ¥sÁgÀªÉÄ£ïì Nrl N£ï EA¥À°ªÉÄAmÉ±À£ï D¥sï J£ïeÉªÉÊ ¹ÌªÀiï ¨ÉÊ eÉ¸ÁÌA</t>
  </si>
  <si>
    <t>EJ«ÄØ j¥sÀAqÀ D¥sï ªÉÄ.²æÃ ±ÁåªÀÄ ¦üÃ¹PÀ¯ï °«ÄmÉqï PÉÆÃ®PÀvÁÛ</t>
  </si>
  <si>
    <t>DgïE¹ C¹¸ÀÖ£ïì ¥sÉÃ¸ï-2</t>
  </si>
  <si>
    <t>DgïDgï ¥ÁnÃ¯ï ¸ÉÃqÀA (DgïnL)</t>
  </si>
  <si>
    <t>ªÀiÁå£ÀÄ¥sÁåPÀÑjAUï &amp; ¸À¥Éèö</t>
  </si>
  <si>
    <t>ªÀiÁå£ÀÄ¥sÁåPÀÑjAUï &amp; ¸À¥Éèö ¥ÉÆÃ¯ïì £ÀA.6648 ¢:02.11.2010</t>
  </si>
  <si>
    <t>DgïE¹ ¯ÉÆÃ£ï ¥sÁgï ¥sÉ¸ï-J£ïeÉªÉÊ ªÀPÀð</t>
  </si>
  <si>
    <t>¥ÀÉÆæÃPÀÆågÀªÉÄAl D¥sï 45PÉJ£ï r¸ïÌ E£ÀÄì¯ÉÃlgïì &amp; 11PÉ« ¦£ï E£ÀÄì¯ÉÃmÉqï «xÀ ¦£ïì ¥sÁgï J£ïeÉªÉÊ ªÀPÀð JlÖ eÉ¸ÁÌA</t>
  </si>
  <si>
    <t>DgïnL ±ÁAvÀUËqÀ eÁVÃgÀzÁgÀ ¹AzsÀ£ÀÆgÀ</t>
  </si>
  <si>
    <t>¥ÉÆæÃPÀÆågÀªÉÄAl D¥sï ¥ÉÆÃ°ªÀÄjPï mÉÊ¥ï 45PÉJ£ï ªÉÊgï E£ÀÄì¯ÉÃlgïì ¥sÁgï J£ïeÉªÉÊ ªÀPÀð E£ï eÉ¸ÁÌA</t>
  </si>
  <si>
    <t>rrAiÀÄÄfeÉªÉÊ</t>
  </si>
  <si>
    <t>J£ïeÉªÉÊ gÁAiÀÄZÀÆgÀÄ vÁ®ÆèPÀÄ &amp; f¯Éè ¥sÉÊ¯ï</t>
  </si>
  <si>
    <t>j¥ÉèöÊ lÄ Drmï C§dgÉéÃ±À£ïì jUÁgÀrAUï JPÀìmÁæ JPÀì¥ÉAqÉZÀgï D¥sï gÀÆ.12.96 Dd qÀÄªÀ lÄ r¯É E£ï CªÁqÀð D¥sï ªÀPÀð ¥ÀgÀmÉ¤Auï lÄ J£ïeÉªÉÊ ªÀPÀð D¥sï ¹AzsÀ£ÀÆgÀÄ vÁ®ÆèPÀÄ</t>
  </si>
  <si>
    <t>¥ÉÆæÃªÉÊrAUï Ear¥ÉAqÉAmï 11PÉ.« ¦üÃqÀgïì UÀgÀd£Á¼À ¦üÃqÀgïì ¥sÁgï £ÉÆÃ£ï CVæPÀ®ÄÑgÀ¯ï ¯ÉÆÃqïì E£ï PÀÄµÀÖV vÁ®ÆèPÀÄ</t>
  </si>
  <si>
    <t>J£ïeÉªÉÊ PÉÆ¥Àà¼À vÁ®ÆèPÀÄ gÉÊ¯Éé PÁæ¹AUï J¹ÖªÉÄÃ±À£ï, qÁæ¬ÄAUÀì &amp; E£ï¥sÉÆÃgÀªÉÄ±À£ï PÁ¦</t>
  </si>
  <si>
    <t>E±ÀÄ D¥sï CªÀiËAl jUÁrAUï ¥Áæ¸ï ªÉÃjAiÉÄÃ±À£ï E£ï gÉ¸À¥ÉPÀÖ D¥sï ¦N £ÀA.6520 &amp; 6521 (¥ÉÆÃ¯ïì)</t>
  </si>
  <si>
    <t>¥ÉÆæÃPÀÆågÀªÉÄAmï D¥sï ¨Áå®£ïì PÁé£Ànn D¥sï 9«ÄÃlgï Dgï¹¹ (gÉPïÖ &amp; ¸ÀPÉégï) ¥ÉÆÃ¯ïì ¥sÁgï J£ïeÉªÉÊ ªÀPÀð E£ï gÁAiÀÄZÀÆgÀÄ ¸ÀPÀð¯ï</t>
  </si>
  <si>
    <t>CªÉÄAqÀªÉÄAmï lÄ ¥ÉÃªÉÄAl PÀAr±À£ï ¦nPÉ J£ïeÉªÉÊ ªÀPÀð</t>
  </si>
  <si>
    <t>ªÀiÁå£ÀÄ¥sÁåPÀÑjAUï &amp; ¸À¥ÉèöÊ D¥sï 9«ÄÃlgï Dgï¹¹ (gÉPïÖ &amp; ¸ÀPÉégï) ¥ÉÆÃ¯ïì ¥sÁgï J£ïeÉªÉÊ ªÀPÀð E£ï UÀÄ®§UÁð ¸ÀPÀð¯ï CAqÀgï ¥sÉÃ¸ï-2</t>
  </si>
  <si>
    <t>¥ÉÆæÃPÀÆågÀªÉÄAl D¥sï ¨Áå®£ïì PÁé£ïnn D¥sï 9«ÄÃlgï Dgï¹¹ (gÉPïÖ &amp; ¸ÀPÉégï) ¥ÉÆÃ¯ïì ¥sÁgï J£ïeÉªÉÊ ªÀPÀð E£ï gÁAiÀÄZÀÆgÀÄ ¸ÀPÀð¯ï (¦N £ÀA 6747)</t>
  </si>
  <si>
    <t>¥ÉÆæÃPÀÆågÀªÉÄAl D¥sï ¨Áå®£ïì PÁé£ïnn D¥sï 9«ÄÃlgï Dgï¹¹ (gÉPïÖ &amp; ¸ÀPÉégï) ¥ÉÆÃ¯ïì ¥sÁgï J£ïeÉªÉÊ ªÀPÀð E£ï gÁAiÀÄZÀÆgÀÄ ¸ÀPÀð¯ï (¦N £ÀA 6483 02.11.2010)</t>
  </si>
  <si>
    <t>¥ÉÆæÃPÀÀÆågÀªÉÄAl D¥sï gÁå©mï J¹J¸ïDgï PÀAqÀPÀÖgï ¥sÁgï J£ïeÉªÉÊ ªÀPÀð E£À gÁAiÀÄZÀÆgÀÄ ¸ÀPÀð¯ï D¥sï eÉ¸ÁÌA ¯Ámï £ÀA-4</t>
  </si>
  <si>
    <t>qÉÊªÀgÀ±À£ï D¥sï gÁå©mï J¹J¸ïDgï PÀAqÀPÀÖgï ªÉÄAmï ¥sÁgï J£ïeÉªÉÊ ªÀPÀð ¥sÁgï QæAiÉÄ±À£ïì D¥sï E£ï¥sÁæ¸ÀÖçPÀÑgï ¥sÁgï CzÀgï ªÀPÀð</t>
  </si>
  <si>
    <t>ªÀiÁå£ÀÄ¥sÁåPÀÑjAUï &amp; ¸À¥ÉèöÊ D¥sï 9«ÄÃlgï ¦J¸ï¹/Dgï¹¹ ¥ÉÆÃ¯ïì ¥sÁgï J£ïeÉªÉÊ ªÀPÀð E£ï UÀÄ®§Uáð ¸ÀPÀð¯ï</t>
  </si>
  <si>
    <t>ªÀiÁå£ÀÄ¥sÁåPÀÑjAUï &amp; ¸À¥ÉèöÊ D¥sï 9«ÄÃlgÀì ¦J¹ì/Dgï¹¹ ¥ÉÆÃ¯ïì ¥sÁgï ªÀPÀð E£ï §¼Áîj ¸ÀPÀð¯ï (¦.N6655/26.09.2011)</t>
  </si>
  <si>
    <t>¥ÉÆæÃPÀÆågÀªÉÄAl D¥sï ¨Áå®£ïì 9«ÄÃlgï ¥ÉÆÃ¯ïì ¥ÉÆÃgï ¤gÀAvÀgÀ eÉÆåÃw ªÀPÀð E£ï eÉ¸ÁÌA J£ï/115/2009</t>
  </si>
  <si>
    <t>¦.N £ÀA.6484 ¢.02.11.2010 ªÀiÁå£ÀÄ¥sÁåPÀÑjAUï &amp; ¸À¥ÉèöÊ D¥sï 9«ÄÃlgï Dgï¹¹ (gÉPÁÖAiÀÄAUÀ¯ï &amp; ¸ÁéAiÀÄgï) ¥ÉÆÃ¯ïì ¥sÁgï J£ïeÉªÉÊ ªÀPÀð E£ï UÀÄ®§Uáð D¥sï ªÉÄ.CA©PÁ EAqÀ¹æÃeï UÀÄ®§Uáð.</t>
  </si>
  <si>
    <t>ªÀiÁå£ÀÄ¥sÁåPÀÑjAUï &amp; ¸À¥ÉèöÊ D¥sï 9«ÄÃlgÀï ¦J¸ï¹/Dgï¹¹ ¥ÉÆÃ¯ïì ¥sÁgï ¥sÉÃ¸ï-2 J£ïeÉªÉÊ E£ï UÀÄ®§Uáð ¸ÀPÀð¯ï</t>
  </si>
  <si>
    <t>PÀ£ïªÀ±Àð£ï D¥sï JUÀ¹¹ÖAUï DgïJ¯ïJªÀiïJ¸ï ¦üÃqÀgïì E£ïlÄ J£ïeÉªÉÊ ¹ÌªÀiï E£ï 22.08.13 eÉ¸ÁÌA CAqÀgï ¥sÉ¸ï-2</t>
  </si>
  <si>
    <t>qÁæ«Auï/fn¦ D¥sï 25PÉ«J &amp; 63 PÉ«J rn¹;J¸ï D¥sï ªÉÄ.CªÀÄgï EAqÀ¹æÃ¸ï ¹AzÀ£ÀÆgÀÄ ¥sÉÆÃgï J£ïeÉªÉÊ ªÀPÀð Jl ºÉZï.©.ºÀ½î (¥Álð-©) &amp; ¨sÁ°Ì (¥Álð-©)</t>
  </si>
  <si>
    <t>²æÃ.PÉ.eÉ.J¸ï ªÀÄÄwð ºÀÄt¸ÀÆgÀÄ (DgïnL)</t>
  </si>
  <si>
    <t>j¥sÀAqÀ D¥sï EjªÀiïr 11PÉ« E£ÀÄì¯ÉÃlgïì (±É¯ïì) ©qï J£ïPÀÆå£ÀA.165 &amp; 167 ¢.08.03.2012</t>
  </si>
  <si>
    <t>11PÉ.« 45PÉJ£ï r¸ïÌ E£ÀÄì¯ÉÃlgïì ¥sÉÃ®ÄªÀgï</t>
  </si>
  <si>
    <t>C¥ÀæÄæªÀ¯ï ¥sÁgï JPÀìmÁæ PÁ¸ÀÖ ¥sÁgï rVÎAUï D¥sï ¦mïì E£ï ºÁqÀð ¸ÉÆÃ¬Ä¯ï/ºÁqÀð °ljmï ¸ÉÆÃ¬Ä¯ï ¥sÁgï J£ïeÉªÉÊ ªÀPÀð¸À E£ï eÉ¸ÁÌA</t>
  </si>
  <si>
    <t>nJ¸ïr ¯ÉÆÃ¸É¸ï D¥sï 5 £ÀA J£ï eÉ ªÉÊ ¦üÃqÀgïì D¥sï N &amp; JªÀiï ¸À¨ï r«d£ï eÉ¸ÁÌA, ºÀqÀUÀ°</t>
  </si>
  <si>
    <t>qÉÊªÀgÀ±À£ï D¥sï 25PÉ«J &amp; 63PÉ«J mÁæ£Áì¥sÀªÀÄðgïì lÄ f.PÉ &amp; ªÁlgï ªÀPÀð ¹ÌªÀiï ¥sÁæªÀiï J£ïeÉªÉÊ ªÀPÀð</t>
  </si>
  <si>
    <t>j¥ÉèöÊ lÄ DrÃl D§dgÀªÉ±À£À jUÁgÀrAUï-JPÀìmÁæ JPÀì¥À D¥sï gÀÆ.12.96 PÉÆÃn rªï lÄ r¯É¬ÄAUï CªÁqÀð D¥sï ªÀPÀð ¥ÀmÉð¤Auï lÄ J£ïeÉªÉÊ ªÀPÀð D¥sï ¹AzsÀ£ÀÆgÀÄ vÁ®ÆèPÀÄ</t>
  </si>
  <si>
    <t>jUÁrðAUï ¥ÉªÉÄAmï D¥sï gÉÊ¯Éé PÁæ¹AUï ZÁdð¸ï ¥sÁgï J£ïeÉªÉÊ ¦üÃqÀgïì E£ï ¨sÁ°Ì vÁ®ÆèPÀÄ</t>
  </si>
  <si>
    <t>C¥ÀÄæªÀ¯ï D¥sï qÁæ¬ÄAUï/fn¦eï D¥sï 11PÉ.« 45PÉJ£ï r¸ïÌ ¥ÉÆÃ°ªÀÄjPï r¸ÀÌ E£ÀÄì¯ÉÃlgïì ¥sÁgï J£ïeÉªÉÊ ªÀPÀð Jl ¨sÀ®Q (¥Álð-©) vÁ®ÆèPÀÄ CAqÀgï nnPÉ ¨ÉÃ¹¸ï.</t>
  </si>
  <si>
    <t>r¯É PÉÆÃ£ïqÉÆÃ£É±À£ï ¥sÉÆÃgï ¸À¥ÉèöÊ D¥sï 9«ÄÃlgï ¦J¸ï¹/Dgï¹¹ ¥ÉÆÃ¯ïì ¥sÁæªÀiï ªÉÄ.ªÀÄºÁzÉÃªÀ EAqÀ¹ÖçÃeï UÀÄ®§Uáð &amp; ªÉÄ.PÀ£ÁðlPÀ ¦æ-¸ÉÖçÃ¸ï PÁAQæÃmï ªÀPÀð UÀÄ®§Uáð ¥sÁgï ¥sÉÃ¸ï-1 J£ïeÉ ªÉÊ ªÀPÀð ¦N £ÀA &amp; ¢ 65/13</t>
  </si>
  <si>
    <t>j¥Éæ¸ÉAmÉ±À£ï D¥sï PÀ£ÁðlPÀ ¹ªÉÄAmï ªÀPÀð PÉÆ¥Àà¼À</t>
  </si>
  <si>
    <t>¸À¥ÉèöÊ D¥sï ¨Áå®£ïì 4117 Q«ÄÃ D¥sï gÁå©mï J¹J¸ïDgï PÀAqÀPÀÖgï ¥sÁgï ¦ N £ÀA65/13</t>
  </si>
  <si>
    <t>¥ÉÃ®ÄªÀgï D¥sï 45 PÉ.J£ïr¸ïÌ E£ÀÄì¯ÉÃlgïì ¸À¥ÉèöÊqï ¨ÉÊ ªÉÄ. ¦æÃ«ÄAiÀÄgï ¥ÉÆÃgïì°£ï °«ÄmÉqï ©PÀ£Áågï ¦ N £ÀA &amp; ¢ 6783/6784/6785 ¢.10.09.2012</t>
  </si>
  <si>
    <t>J¸¹ÖªÉÄÃmïì ¥sÁgï mÉQAUï C¥ï ¯É¥sÀÖ Ol ªÁlgï ¸À¥ÉèöÊ PÀ£ÉPÀë£ï ¸À¥ÉèöÊ PÀ£ÉPÀë£ï E£ï PÀÄµÀÖV vÁ®ÆèPÀÄ CAqÀgï ¥ÉÊ¯Él ¥ÉÆæÃeÉPÀÖ÷ì</t>
  </si>
  <si>
    <t>ªÀiÁå£ÀÄ¥sÁåPÀÑjAUï &amp; ¸À¥ÉèöÊ D¥sï 9«ÄÃlgï ¦J¸ï¹ ¥ÉÆÃ¯ïì ¥sÁgï J£ïeÉªÉÊ ¦üÃqÀgïì E£ï §¼Áîj ¸ÀPÀð¯ï (¯Ámï-3) ¦.N £ÀA.6520/21/6562/6563</t>
  </si>
  <si>
    <t>27.01.2015</t>
  </si>
  <si>
    <t>J£ïeÉªÉÊ-¥ÀvÀæªÀåªÀºÁgÀUÀ¼ÀÄ</t>
  </si>
  <si>
    <t>31.12.2018</t>
  </si>
  <si>
    <t>J£ïeÉªÉÊ-¥ÀÀæUÀw</t>
  </si>
  <si>
    <t>K£Àfð r¥ÁlðªÉÄAmï ªÀiÁ»w (¥sÉÊ¯ï-1)</t>
  </si>
  <si>
    <t>09.04.2019</t>
  </si>
  <si>
    <t>13.11.2018</t>
  </si>
  <si>
    <t>DgïE¹ ªÉÄÃ¯ïì</t>
  </si>
  <si>
    <t>15.11.2016</t>
  </si>
  <si>
    <t>J¯ïJPÀÆå (J£ïeÉªÉÊ/rrAiÀÄÄfeÉªÉÊ)</t>
  </si>
  <si>
    <t>28.07.2020</t>
  </si>
  <si>
    <t>Drmï-J£ïPÉéöÊj-rrAiÀÄÄfeÉªÉÊ</t>
  </si>
  <si>
    <t>09.11.2017</t>
  </si>
  <si>
    <t>rrAiÀÄÄfeÉªÉÊ-¥sÉÊ£À¯ï PÉÆèÃdgï ¸ÁÌöå£ï PÉÆÃ¦¸ï (J¯Áè-6 f¯ÉèUÀ¼ÀÄ)</t>
  </si>
  <si>
    <t>J£ïeÉªÉÊ-rrAiÀÄÄfeÉªÉÊ ¸ÉPÀë£ï K£Àfð r¥ÁlðªÉÄAmï E£ï¥sÁgïªÉÄ±À£ï-(¥sÉÊ¯ï-2)</t>
  </si>
  <si>
    <t>31.12.2019</t>
  </si>
  <si>
    <t>rrAiÀÄÄfeÉªÉÊ-¥ÀvÀæªÀåªÀºÁgÀUÀ¼ÀÄ</t>
  </si>
  <si>
    <t>06.09.2017</t>
  </si>
  <si>
    <t>11.11.2019</t>
  </si>
  <si>
    <t>Dgï.K ¸ÉPÀë£ï ªÀiÁ»w</t>
  </si>
  <si>
    <t>25.03.2014</t>
  </si>
  <si>
    <t>¤gÀAvÀgÀ eÉÆåÃw AiÉÆÃd£É jPÉé¸ïÖ ¥sÁgï mÉÊªÀiï JPÀìmÉ£Àê£ï ¥sÀgï J£ïeÉªÉÊ ªÀPÀð ¹AzsÀ£ÀÆgÀÄ vÁ®ÆèPÀÄ</t>
  </si>
  <si>
    <t>05.12.2018</t>
  </si>
  <si>
    <t>¦üÃqÀgï ¸É¥ÀgÉÃ±À£ï rmÉ¯ïì (¦üÃqÀgïì rmÉÃ¯ïì ¥sÁæªÀiï r«d£ïì)</t>
  </si>
  <si>
    <t>09.12.2020</t>
  </si>
  <si>
    <t>CeÉAqÁ ¥sÁgï J¸ïJ¯ïJ¸ï¹ «ÄÃnAUï jUÁrðAUï C¥ÀÄðªÀ¯ï D¥sï ¥sÉÊ£À¯ï ©NPÀÆå &amp; ¥sÉÊ£À¯ï JQÓPÀÆånªï PÁ¸ÀÖ ¥ÀgÉÖ÷ì lÄ rrAiÀÄÄfeÉªÉÊ ªÀPÀð E£ï eÉ¸ÁÌA</t>
  </si>
  <si>
    <t>28.01.2013</t>
  </si>
  <si>
    <t>J£ïeÉªÉÊ-r¯É PÉÆ£ïqÉÆÃ£É±À£ï D¥sï UÀÄ®§Uáð vÁ®ÆèPÀÄ</t>
  </si>
  <si>
    <t>PÀªÀÄ²ðAiÀÄ¯ï ¸ÉPÀë£ï DgïnL 4(1) (J) ªÀiÁ»w</t>
  </si>
  <si>
    <t>31.03.2017</t>
  </si>
  <si>
    <t xml:space="preserve">02.12.2020 </t>
  </si>
  <si>
    <t>(«ÄÃnAUï 11.02.2020) ¥sÉÊ£À¯ï ¸ÀªÉð PÁé£Ànn ªÀiÁ»w</t>
  </si>
  <si>
    <t>rrAiÀÄÄfeÉªÉÊ-¸ÉPÀë£ï DgïE¹-¥ÀvÀæªÀåªÀºÁgÀUÀ¼ÀÄ</t>
  </si>
  <si>
    <t>07.03.2019</t>
  </si>
  <si>
    <t>15.10.2019</t>
  </si>
  <si>
    <t>rrAiÀÄÄfeÉªÉÊ ±ÉPÀë£ï DgïPÀÆåJªÀiï E£ïì¥ÉPÀë£ï ¸Éöeï-2 &amp; ¦üÃqÀgï ¸É¥ÀgÉÃ±À£ï-DgïE¹ ¥ÀvÀæªÀåªÀºÁgÀUÀ¼ÀÄ</t>
  </si>
  <si>
    <t>27.02.2019</t>
  </si>
  <si>
    <t>rrAiÀÄÄfeÉªÉÊ ±ÉPÀë£ï DgïPÀÆåJªÀiï E£ïì¥ÉPÀë£ï ¸Éöeï-1  ¥ÀvÀæªÀåªÀºÁgÀUÀ¼ÀÄ ªÁå¥ÀPÉÆÃ¸ï °«ÄmÉqï (L)</t>
  </si>
  <si>
    <t>25.05.2018</t>
  </si>
  <si>
    <t>«.Dgï ¥ÁnÃ¯ï gÁAiÀÄZÀÆgÀÄ &amp; PÉÆ¥Àà¼À f¯Éè</t>
  </si>
  <si>
    <t>DgïrL-¥sÉÊ¯ï</t>
  </si>
  <si>
    <t>mÉÊªÀiï JPïìmÉ£Àê£ï D¥sï PÀAdÄªÀÄgï «ÄÃljAUï &amp; rn¹ «ÄÃljAUï (ªÀÄÄRå ¥ÀvÀæªÀåªÀºÁgÀUÀ¼ÀÄ)</t>
  </si>
  <si>
    <t>19.07.2017</t>
  </si>
  <si>
    <t>DgïE¹ - ¥ÀvÀæ ªÀåªÀºÁgÀUÀ¼ÀÄ</t>
  </si>
  <si>
    <t>DgïPÀÆåJªÀiï/ªÁå¥ÀPÉÆÃ¸ï ¸ÉÖÃeï-1 PÀA¥ÁèAiÀÄì£ï j¥ÉÆÃlð</t>
  </si>
  <si>
    <t>31.10.2016</t>
  </si>
  <si>
    <t>J£ïeÉªÉÊ-¦üÃqÀgï rmÉ¯ïì lÄ ¹ &amp; JªÀiï r«d£ï</t>
  </si>
  <si>
    <t>17.07.2020</t>
  </si>
  <si>
    <t>¥ÀZÉðeï DqÀðgï D¥sï JªÀiï2JªÀiï ¥sÁgï 4841 ¸ÀASÉå D¥sï ¹ªÀiï D£ï 4f ¥sÀgï L¦ ªÉÊmï °¸ÀnAUï ¸ÉÆÃ®Æå±À£ï lÄ ªÀqïì rn¹ «ÄÃljAUï ªÀPïìð E£ï eÉ¸ÁÌA CAqÀgï rrAiÀÄÄfeÉªÉÊ</t>
  </si>
  <si>
    <t>JªÀiï.L.J¸ï ªÀiÁ»w (J£ïeÉªÉÊ/rrAiÀÄÄfeÉªÉÊ)</t>
  </si>
  <si>
    <t>rrAiÀÄÄfeÉªÉÊ ¸ÉPÀë£ï ¸ÁPÁë-¥ÉÆÃlð¯ï E£ïì¥ÉPÀë£ï j¥ÉÆÃlð¸ï</t>
  </si>
  <si>
    <t>¤gÀAvÀgÀ eÉÆåÃw ¦üÃqÀgïUÀ¼À J£Àfð Drmï PÀÄjvÀÄ</t>
  </si>
  <si>
    <t>09.03.2020</t>
  </si>
  <si>
    <t>21.07.2017</t>
  </si>
  <si>
    <t>rrAiÀÄÄfeÉªÉÊ-«±ÉÃµÀtUÀ¼ÀÄ</t>
  </si>
  <si>
    <t>04.06.2019</t>
  </si>
  <si>
    <t>¥sÉÊ£À¯ï PÉÆèÃdgï PÁé£ïnn¸ï D¥sï PÀAdÄªÀÄgï «ÄÃljAUï &amp; rn¹ «ÄÃljAUï</t>
  </si>
  <si>
    <t>15.07.2017</t>
  </si>
  <si>
    <t>rrAiÀÄÄfeÉªÉÊ-¥Àlð ZÁlð</t>
  </si>
  <si>
    <t>28.01.2022</t>
  </si>
  <si>
    <t>j¥sÀAqÀï D¥sï J¯ïr CªÉÆÃAmï D¥sï ªÉÄ.²ªÀZÉvÀ£À PÉÆÃlð D¥sï ¯Á D¥sï d¸Àn¸ï</t>
  </si>
  <si>
    <t>15.11.2019</t>
  </si>
  <si>
    <t>s¸ÁPÁë ¥ÉÆÃlð¯ï r¥sÉPïÖ÷ì &amp; PÀA¯ÉàöÊ£ïì j¥ÉÆÃlð</t>
  </si>
  <si>
    <t>03.01.2018</t>
  </si>
  <si>
    <t>rrAiÀÄÄfeÉªÉÊ-j°Ã¸ï D¥sï ¥sÀAqïì 2£ÉÃ E£ïìmÁ®ªÉÄAmï ¥sÁæªÀiï DgïE¹</t>
  </si>
  <si>
    <t>10.08.2011</t>
  </si>
  <si>
    <t>s¹Jf Drl¸ïð PÀA¥ÉèöÊ£ïì ¥sÀgï ¥ÁågÁ 3.6 D¥ï J£ïeÉªÉÊ ªÀPÀð D¥sï ºÀÄªÀÄ£Á¨ÁzÀ DAiÀÄAqï §¸ÀªÀPÀ¯Áåt vÁ®ÆèPÀÄ</t>
  </si>
  <si>
    <t>11.12.2017</t>
  </si>
  <si>
    <t>JPïìmÉÃ£Àê£ï D¥sï DgïE¹¦r¹J¯ï, ¦JªÀiïJ ¸À«ð¸À¸ï CAqÀgï rrAiÀÄÄfeÉªÉÊ ªÀÄvÀÄÛ L¦rJ¸ï E£ï eÉ¸ÁÌA</t>
  </si>
  <si>
    <t>28.09.2018</t>
  </si>
  <si>
    <t>gÀÆgÀ¯ï ¦üÃqÀgïì ªÀiÁ»w</t>
  </si>
  <si>
    <t>¥ÀÉÆæÃ¹rAUï ªÀÄvÀÄÛ «ÄÃnAUï £ÉÆÃn¸ï</t>
  </si>
  <si>
    <t>01.07.2017</t>
  </si>
  <si>
    <t>rn¹-«ÄÃljAUï ªÀiÁ»w J¸ï¥ÉÆæÃ ¸ÉÆÃ®Æå±À£ïì</t>
  </si>
  <si>
    <t>J£ïeÉªÉÊ-r¯É PÉÆÃ£ÀqÉÆÃ£ÉÃ±À£ï D¥sï ¨sÁ°Ì vÁ®ÆèPÀÄ</t>
  </si>
  <si>
    <t>09.07.2014</t>
  </si>
  <si>
    <t>19.12.2019</t>
  </si>
  <si>
    <t>L¦ ¸Émï PÀAdªÀÄ±À£ï (J¥sïªÁAiÀiï 18-19)</t>
  </si>
  <si>
    <t>E£ïªÉ¹ÖUÉÃ±À£ï D¥sï PÀA¦èmÉqï &amp; PÀ«Ä±À£ï ¦üÃqÀgïì ¥sÁgï ¨ÉÊ¥sÀgïPÉÃ±À£ï D¥sï CVæ &amp; £Á£ï CVæ ¯ÉÆÃqï CAqÀgï rrAiÀÄÄfeÉªÉÊ ¥ÉÆæÃeÉPÀÖ D¥sï ©ÃzÀgï &amp; ºÀÄªÀÄ£À¨Ázï r«d£ï («f¯É£ïì)</t>
  </si>
  <si>
    <t>30.09.2019</t>
  </si>
  <si>
    <t>06.09.2013</t>
  </si>
  <si>
    <t>eÉÃªÀVð</t>
  </si>
  <si>
    <t>J£ïeÉªÉÊ JPÀì¥ÉAqÉÃZÀgï rmÉ®ì -2017</t>
  </si>
  <si>
    <t>04.07.2017</t>
  </si>
  <si>
    <t>08.03.2019</t>
  </si>
  <si>
    <t>rrAiÀÄÄfeÉªÉÊ-PÉÆèÃdgï ¥ÀvÀæªÀåªÀºÁgÀUÀ¼ÀÄ</t>
  </si>
  <si>
    <t>rrAiÀÄÄfeÉªÉÊ ¥ÀgÀ¥sÁgïªÀÄ£ïì ¸Ànð¦üÃPÉÃmï D¥sï gÁAiÀÄZÀÆgÀÄ ªÀÄvÀÄÛ PÉÆ¥Àà¼À D¥sï «Dgï ¥ÁnÃ¯ï</t>
  </si>
  <si>
    <t>02.11.2020</t>
  </si>
  <si>
    <t>27.07.2012</t>
  </si>
  <si>
    <t>r¯É PÉÆÃ£ïqÉÆÃ£ÉÃ±À£ï ¥sÉÊ¯ï-¦¹</t>
  </si>
  <si>
    <t>J£ïeÉªÉÊ -r¯É PÉÆÃ£ïqÉÆ£ÉÃ±À£ï D¥sï avÁ¥ÀÆgï vÁ®ÆèPÀÄ</t>
  </si>
  <si>
    <t>24.12.2021</t>
  </si>
  <si>
    <t>2022 DgïE¹ ªÉÄÃ¯ïì</t>
  </si>
  <si>
    <t>J£ïeÉªÉÊ ¥sÉÊ¯ï (²ªÀZÉÃvÀ£À J¯ÉQÖçPÀ¯ïì)</t>
  </si>
  <si>
    <t>19.08.2015</t>
  </si>
  <si>
    <t>15.05.2017</t>
  </si>
  <si>
    <t>J¯ïnr© rmÉ¯ïì AiÀÄÄdqÀ CAqÀgï rrAiÀÄÄfeÉªÉÊ ªÀPÀð</t>
  </si>
  <si>
    <t>«Ä¸À¯ÉÃ¤AiÀÄ¸ï ¥sÉÊ¯ï</t>
  </si>
  <si>
    <t>29.10.2020</t>
  </si>
  <si>
    <t>29.10.2010</t>
  </si>
  <si>
    <t>J£ïeÉªÉÊ ¥sÀAqïì j°dqï CAqÀgï J¸ïr¦-J£ïeÉªÉÊ Daqï 40&amp; Eqén</t>
  </si>
  <si>
    <t>08.08.2013</t>
  </si>
  <si>
    <t>r¯É PÉÆÃ£ïqÉÆÃ£É±À£ï ¸ÀªÀÄqÀÆgï J£ïeÉªÉÊ</t>
  </si>
  <si>
    <t>J£ïeÉªÉÊ-¥sÉÊ¯ïì</t>
  </si>
  <si>
    <t>13.12.2019</t>
  </si>
  <si>
    <t>rrAiÀÄÄfeÉªÉÊ ¥ÀÀæUÀw ¥sÉÊ¯ï</t>
  </si>
  <si>
    <t>03.11.2014</t>
  </si>
  <si>
    <t>J£ïeÉªÉÊ ªÀPÀð Jl ºÀÄªÀÄ£Á¨ÁzÀ ªÀÄvÀÄÛ §¸ÀªÀPÀ¯Áåt vÁ®ÆèPÀÄ D¥sï ºÀÄªÀÄ£Á¨ÁzÀ r«d£ï</t>
  </si>
  <si>
    <t>25.05.2019</t>
  </si>
  <si>
    <t>PÀÁé£ïnn ªÉÃjAiÉÄÃ±À£ï D¥sï rrAiÀÄÄfeÉªÉÊ ªÀPÀð Jl ©ÃzÀgï r¸ÀnPï CªÁqÉðqï lÄ ªÉÄ.Kj¸ï PÁ¥ÉÆÃðgÉÃmï ¸À«ð¸ï UÀÄgÀUÁAªÀ D£ï nnPÉ ¨ÉÃ¹¸ï</t>
  </si>
  <si>
    <t>r¯É PÉÆAqÉÆ£ÉÃ±À£ï D¥sï ¸ÀAqÀÆgÀ vÁ®ÆèPÀÄ E£ï J£ïeÉªÉÊ ªÀPÀð</t>
  </si>
  <si>
    <t>05.05.2014</t>
  </si>
  <si>
    <t>07.01.2019</t>
  </si>
  <si>
    <t>¹Jf ¥ÁågÁ¸À PÁ¥ÉÆÃðgÉÃmï D¦üÃ¸ï eÉ¸ÁÌA PÀ®§ÄgÀV</t>
  </si>
  <si>
    <t>01.02.2021</t>
  </si>
  <si>
    <t>JªÀiï2JªÀiï E£ïªÉÊ¸ï ¥sÀgï zÀ ¦jqï D¥sï ¥sÉ§ÄæªÀj-21 ªÀÄvÀÄÛ ªÀiÁZïð-21</t>
  </si>
  <si>
    <t>¸É¸ïÌ-rrAiÀÄÄfeÉªÉÊ Drmï J£ïPÉéöÊj</t>
  </si>
  <si>
    <t>06.09.2021</t>
  </si>
  <si>
    <t>06.08.2019</t>
  </si>
  <si>
    <t>J£ïeÉªÉÊ-K£Àfð Drmï</t>
  </si>
  <si>
    <t>fJ¸ïJ-E£ïªÉÊ¸ï ªÀiÁ»w</t>
  </si>
  <si>
    <t>10.07.2020</t>
  </si>
  <si>
    <t>04.12.2017</t>
  </si>
  <si>
    <t>J£ïeÉªÉÊ-ªÀÄAxÀ° ¥ÉÆæÃUÉæÃ¸ï</t>
  </si>
  <si>
    <t>¸ÀPÀÄð®gï ¥sÉÊ¯ï</t>
  </si>
  <si>
    <t>11.05.2018</t>
  </si>
  <si>
    <t>rrAiÀÄÄfeÉªÉÊ Drmï jQéf±À£ï-3</t>
  </si>
  <si>
    <t xml:space="preserve">J£ïeÉªÉÊ-ªÀPÀð E£ï aAZÉÆÃ½ vÁ®ÆèPÀÄ </t>
  </si>
  <si>
    <t>12.09.2017</t>
  </si>
  <si>
    <t>18.10.2019</t>
  </si>
  <si>
    <t>rrAiÀÄÄfeÉªÉÊ-¥sÉÊ£ÀÁ¤êAiÀÄ¯ï E£ï¥sÁgÉäÃ±À£ï ¥sÁæªÀiï CPËAmïì ¸ÉPÀë£ï</t>
  </si>
  <si>
    <t>Drmï-J£ïPÉéöÊj-rrAiÀÄÄfeÉªÉÊ _1-13)</t>
  </si>
  <si>
    <t>04.09.2020</t>
  </si>
  <si>
    <t>18.09.2018</t>
  </si>
  <si>
    <t>JªÀiïr «ÄÃnAUï ¥ÉÆæÃUÉæÃ¸ï-2018</t>
  </si>
  <si>
    <t>UÀÄ®âUÁð</t>
  </si>
  <si>
    <t>31.05.2019</t>
  </si>
  <si>
    <t>13.09.2017</t>
  </si>
  <si>
    <t>C£ï-J¯ÉQÖç¥sÉÊqï ºË¸ïºÉÆÃ¯ïÖ÷ì</t>
  </si>
  <si>
    <t>J£ïeÉªÉÊ -¦üÃqÀgï rÃmÉ¯ïì</t>
  </si>
  <si>
    <t>09.03.2021</t>
  </si>
  <si>
    <t>«ÄÃnAUï-2020</t>
  </si>
  <si>
    <t>«ÄÃnAUï £ÉÆÃn¸ï &amp; ¸ÀPÀÄð®gï ¥sÉÊ¯ï</t>
  </si>
  <si>
    <t>07.11.2017</t>
  </si>
  <si>
    <t>¨ÉÆNr &amp; ¦¹ «Ä£ïÖ÷ì D¥sï rrAiÀÄÄfeÉªÉÊ ¥ÉÆæÃeÉPïÖ÷ì</t>
  </si>
  <si>
    <t>¥sÉÊ£À¯ï ©NPÀÆå &amp; ¥sÉÊ£À¯ï CªÉÆAmï D¥sï ¸ÉÃqÀA r«d£ï</t>
  </si>
  <si>
    <t>¥sÉÊ£À¯ï ©NPÀÆå &amp; ¥sÉÊ£À¯ï CªÉÆAmï D¥sï §¼Áîj r¸ÀnPï (ºÉÆ¸À¥ÉÃmÉ &amp; §¼Áîj r«d£ï)</t>
  </si>
  <si>
    <t>01.08.2019</t>
  </si>
  <si>
    <t>¥sÉÊ£À¯ï ©¯ï D¥sï PÁé£ïnn Daqï ¥sÉÊ£À¯ï JQìPÀÆå±À£ï PÁ¸ïÖ E£ï gÉ¸À¥ÉPïÖ D¥sï rrAiÀÄÄfeÉªÉÊ ªÀPÀð Jl ¸ÉÃqÀA r«d£ï</t>
  </si>
  <si>
    <t>¥sÉÊ£À¯ï ©NPÀÆå &amp; ¥sÉÊ£À¯ï CªÉÆAmï D¥sï AiÀiÁzÀVÃj r«d£ï</t>
  </si>
  <si>
    <t>¥sÉÊ£À¯ï ©NPÀÆå &amp; ¥sÉÊ£À¯ï CªÉÆAmï D¥sï r«d£ï-1</t>
  </si>
  <si>
    <t>¥sÉÊ£À¯ï ©NPÀÆå &amp; ¥sÉÊ£À¯ï CªÉÆAmï D¥sï ©ÃzÀgÀ r¸ÀnPï (©ÃzÀgÀ &amp; ºÀÄªÀÄ£Á¨ÁzÀ r«d£ï)</t>
  </si>
  <si>
    <t>07.11.2018</t>
  </si>
  <si>
    <t>ªÉÄ.ªÉA¥ï ¥ÀªÀgï ¹¸ÀÖªÀiï ¨ÉAUÀ¼ÀÆgÀÄ ©f jqÀPÀë£ï CAqÀgï rrAiÀÄÄfeÉªÉÊ ¹ÌªÀiï</t>
  </si>
  <si>
    <t>21.08.2015</t>
  </si>
  <si>
    <t>J£ïeÉªÉÊ-PÉÆèÃdgï</t>
  </si>
  <si>
    <t>E£ïªÉÊ¸ï ¥sÁgï ªÉÆ¨ÉÊ¯ÉeÉÃ±À£ï CqÁé£ïì ¥sÁgï zÀ ªÀPÀð D¥sï ¦JªÀiïJ ¸À«ð¸ï CAqÀgï rrAiÀÄÄfeÉªÉÊ ¥ÉÆæÃeÉPïÖ E£ï 6 r¸ÀnPï D¥sï eÉ¸ÁÌA</t>
  </si>
  <si>
    <t>19.09.2015</t>
  </si>
  <si>
    <t>¸ÀÉÃqÀA r«d£ï rrAiÀÄÄfeÉªÉÊ rmÉ¯ïì</t>
  </si>
  <si>
    <t>20.11.2020</t>
  </si>
  <si>
    <t>30.11.2020</t>
  </si>
  <si>
    <t>jl£ïð D¥sï ¥ÀgÀ¥sÁªÀÄð£ïì ¨ÁåAPï UÁågÀAn ¥sÁæªÀiï 10% lÄ 3% lÄ ªÀqïìð zÀ ¨Áå®£ïì ªÀPÀð D¥sï J£ïeÉªÉÊ Jl ºÀÄªÀÄ£Á¨ÁzÀ &amp; §¸ÀªÀPÀ¯Áåt vÁ®ÆèPÀÄ</t>
  </si>
  <si>
    <t>jl£ïð D¥sï ¥ÀgÀ¥sÁªÀÄð£ïì ¨ÁåAPï UÁågÀAn lÄ ªÀqïì zÀ ªÀPÀð rrAiÀÄÄfeÉªÉÊ Jl ©ÃzÀgï r¸ÀnPï</t>
  </si>
  <si>
    <t>jl£ïð D¥sï ¥ÀgÀ¥sÁªÀÄð£ïì ¨ÁåAPï UÁågÀAn ¥sÁæªÀiï 10% lÄ 3% lÄ ªÀqïìð zÀ ¨Áå®£ïì ªÀPÀð D¥sï J£ïeÉªÉÊ Jl AiÀiÁzÀVj &amp; UÀÄ®âUÁð r¸ÀnPï</t>
  </si>
  <si>
    <t>mÉÊªÀiï JPïìmÉÃ£Àê£ï ¥sÁgï rrAiÀÄÄfeÉªÉÊ ªÀPÀð</t>
  </si>
  <si>
    <t>19.03.2019</t>
  </si>
  <si>
    <t>JªÀiïN¦/fNL ¯ÉÃlgïì jUÁrðAUï mÉÊªÀiï JPïìmÉÃ£Àê£ï</t>
  </si>
  <si>
    <t>¨ÁåAPï UÁågÀAn ¯ÉÃlgïì</t>
  </si>
  <si>
    <t>15.02.2013</t>
  </si>
  <si>
    <t>19.06.2018</t>
  </si>
  <si>
    <t>04.02.2022</t>
  </si>
  <si>
    <t>23.06.2022</t>
  </si>
  <si>
    <t>15.07.2022</t>
  </si>
  <si>
    <t>18.02.2023</t>
  </si>
  <si>
    <t>PÀArPÉ 2.1 PÀ£ÁðlPÀ «zÀÄåvï ¸ÀgÀ§gÁdÄ PÀA¥À¤UÀ½AzÀ ¤gÀAvÀgÀ «zÀÄåvï AiÉÆÃd£É C£ÀÄµÁ×£À PÀÄjvÀÄ</t>
  </si>
  <si>
    <t>14.12.2021</t>
  </si>
  <si>
    <t>15.03.2021</t>
  </si>
  <si>
    <t>vÉÆÃlzÀ ªÀÄ£ÉUÀ½UÉ «zÀÄåvï ¸ÀA¥ÀPÀð PÀ°à¸ÀÄªÀAvÉ gÉÊvÀgÀ PÉÆÃjgÀÄªÀ §UÉÎ.</t>
  </si>
  <si>
    <t>25.01.2023</t>
  </si>
  <si>
    <t>mÉAqÀgï ¥ÀæQæAiÉÄ CxÀªÁ ©®Äè ¥ÁªÀwUÀ¼À CPÀæªÀÄ «µÀAiÀÄzÀ PÀÄjvÀÄ.</t>
  </si>
  <si>
    <t>06.10.2022</t>
  </si>
  <si>
    <t>05.01.2023</t>
  </si>
  <si>
    <t>14.07.2021</t>
  </si>
  <si>
    <t>20.09.2012</t>
  </si>
  <si>
    <t>17.10.2022</t>
  </si>
  <si>
    <t>21.01.2023</t>
  </si>
  <si>
    <t>09.09.2020</t>
  </si>
  <si>
    <t>ªÉÄ. J£ï¹¹ rrAiÀÄÄfeÉªÉÊ AiÀiÁzÀVj r¸ÀnPï fJ¸ïn EA¥ÁåPïÖ</t>
  </si>
  <si>
    <t>ªÉÄ. J£ï¹¹ rrAiÀÄÄfeÉªÉÊ PÀ®§ÄgÀV r¸ÀnPï fJ¸ïn EA¥ÁåPïÖ</t>
  </si>
  <si>
    <t>J£ïeÉªÉÊ/rrAiÀÄÄfeÉªÉÊ ªÉÄ. J£ï¹¹ °«ÄmÉqï ºÉÊzÁæ¨Ázï rrAiÀÄÄfeÉªÉÊ ªÀPïð gÀÆgÀ¯ï J¯ÉQÖç¦üÃPÉÃ±À£ï UÀÄ®§UÁð ªÀÄvÀÄÛ AiÀiÁzÀVj r¸ÀnPï</t>
  </si>
  <si>
    <t xml:space="preserve">rrAiÀÄÄfeÉªÉÊ ªÉÄ. J£ï¹¹ °«ÄmÉqï ºÉÊzÁæ¨Ázï </t>
  </si>
  <si>
    <t xml:space="preserve">¥ÀgÀ¥sÁgÀªÉÄ£ïì DAiÀÄAqï ªÀPÀð PÀA¦è±À£ï ¸Ànð¦üÃPÉÃmï D¥sï ªÉÄ.¸ÉàÃPÀÖçªÀiï ¸À£Àì¯ïlAmïì ¨ÉAUÀ¼ÀÆgÀÄ ¥sÁgï PÀAdÄªÀÄgï «ÄÃljAUï ªÀPïìð D£ï ¦nPÉ ¨É¹¸ï. </t>
  </si>
  <si>
    <t>rrAiÀÄÄfeÉªÉÊ (J£ï¹¹) Dgï©mÉæÃ±À£ï (C¥ÉÊAmïªÉÄAmï) J£ï¹¹ ªÀ¸Éð¸ï eÉ¸ÁÌA</t>
  </si>
  <si>
    <t>gj°¸ï D¥sï qÀÄå ¥ÉªÉÄAmïì lÄªÀqïì EA¥ÁåPïÖ D¥sï fJ¸ïn DAiÀÄAqï ¦æAiÉÆÃgï £ÉÆÃn¸ï (ªÉÄ.J£ï¹¹ °«ÄmÉqï., UÀÄ®§Uáð DAiÀÄAqï AiÀiÁzÀVj r¸ÀnPï)</t>
  </si>
  <si>
    <t>©¯ïì ¸À§«ÄmÉqï ¨ÉÊ ²æÃ.gÀ«AzÀæ gÉrØ, CqÀªÉÇÃPÉÃmï ºÉÊ PÉÆÃlð UÀÄ®§Uáð lÄªÀqïìð PÉÆÃlð PÉÃ¸ï ¨ÉÃjAUï ¸ÀtSÉå.NJ¸ï 6006/2014, 6005/2014 &amp; 5033/2014 ¥sÉÊ¯ïØ ¨ÉÊ ªÉÄ.ªÀiÁ£À¸ï J¯ÉQÖçPï PÀA., ¨ÉAUÀ¼ÀÆgÀÄ.</t>
  </si>
  <si>
    <t>©f jÃl£ï ºÉÆÃ¸À¥ÉÃmÉ gÀÆgÀ¯ï ªÉÄ.¸ÉàPÀÖçªÀiï PÀ£ï¸À¯ïlAmïì</t>
  </si>
  <si>
    <t>¥sÉgÀ¤²AUï ¸Éà¹¦üPï ¥Àgï L¦ ¸Émï PÀAdªÀiï±À£ï D£ï ¸ÀZï JPïìPÀÆèfªï L¦ ¸Émï 11PÉ« ¦üÃqÀgïì ¥sÁgï zÀ EAiÀÄgï J¥sïªÁAiÀiï-23 (CPÉÆÖÃ§gï-2022 jAzÀ d£ÉªÀj-2023)</t>
  </si>
  <si>
    <t>¹J¸ïDgïr 2021-22 (E£ï¥ÀÄmï ¥sÁgÀªÉÄmïì)</t>
  </si>
  <si>
    <t>¥sÉÊ£À¯ï ªÉjAiÉÄÃ±À£ï ¥sÉÊ¯ï ¥sÁgï ¸ÀAqÀÆgï J£ïeÉªÉÊ</t>
  </si>
  <si>
    <t>L¦ ¸Émï PÀAdªÀÄ±À£ï J¦æ¯ï-2022 jAzÀ ¸É¥ÉÖA§gï-22</t>
  </si>
  <si>
    <t>¦üÃqÀgïªÉÊ¸ï C£ï¸À¥ï±À£ï D¥sï EL¦ ¦üÃqÀgï (J¦æ¯ï-22 jAzÀ ¸É¥ÉÖA§gï-22)</t>
  </si>
  <si>
    <t>¥sÀgÀ¤²AUï zÀ rmÉ¯ïì D¥sï C¸É¸ÀªÉÄAmï D¥sï ¸É¯ïì D¥sï L¦ ¸Émï E£ï¸ÁÖ¯É±À£ïì ¥sÁgï J¥sïªÉÊ-20</t>
  </si>
  <si>
    <t>28.01.2019</t>
  </si>
  <si>
    <t>25.09.2019</t>
  </si>
  <si>
    <t>16.03.2021</t>
  </si>
  <si>
    <t>25.11.2018</t>
  </si>
  <si>
    <t>r¸ÉÊ£ï ªÀiÁå£ÀÄ¥sÁåPÀÑgï ¸À¥ÉèöÊ E£ï¸ÁÖ¯ÉÃ±À£ï PÀ«Ä±À¤Auï DAiÀÄAqï PÀªÀÄÄå¤PÉÃ±À£ï ¥sÁæªÀiï f¦DgïJ¸ï ªÉÆÃqÀªÀiï «xï JPïì¹jeï ¥sÁæªÀiï JUÀf¸ÀnAUï JJªÀiïDgï ¦üZÀgïì ¥sÁæªÀiï ºÉZïn/EºÉZïn E£ïìmÁ¯ÉÃ±À£ïì (JJªÀiïDgï «ÄÃlgï ©qï qÁPÀÄªÉÄAmïì)</t>
  </si>
  <si>
    <t>ªÉÄ.¸ÀA¥ÀÆtð JAlgï¥ÉæöÊd¸ï</t>
  </si>
  <si>
    <t>23.03.2020</t>
  </si>
  <si>
    <t>¥ÀgÀ¥sÁgÀªÀÄ£ïì ¸Ànð¦üPÉÃlì D¥sï ªÉÄ.CA©PÁ EAqÀ¹ÖçÃeï PÀ®§ÄgÀV.</t>
  </si>
  <si>
    <t>JE-2 PÀgÉ¸ÀA¥ÉÆÃAqÉ£ïì ¥sÉÊ¯ïì</t>
  </si>
  <si>
    <t>29.12.2021</t>
  </si>
  <si>
    <t xml:space="preserve">¥ÉæöÊeï ªÉÃjAiÉÄÃ±À£ï D¥sï ªÉÄ.Kjeï PÁ¥ÉÆÃðgÉÃmï ¸À«ð¸ï UÀÄgÀUÁAªÀ </t>
  </si>
  <si>
    <t>¥sÀÉÊ£À¯ï JQìPÀÆåµÀ£ï PÁé£ïnn¸ï D¥sï §¼Áîj r¸ÀnPï</t>
  </si>
  <si>
    <t>ªÉÄ.²ªÀZÉÃvÀ£À J¯ÉQÖçPÀ¯ïì E£ï gÉ¸À¥ÉPÀÖ D¥sï ¹AzsÀ£ÀÆgÀÄ J£ïeÉªÉÊ ªÀPÀð</t>
  </si>
  <si>
    <t>PÀAdÄªÀÄgï ¸À«ð¸ï gÉÃnAUï D¥sï r¸ÁÌA</t>
  </si>
  <si>
    <t>12.12.2022</t>
  </si>
  <si>
    <t>JJªÀiïDgï / £ÉÆÃ£ï JJªÀiïDgï ºÉaÖ/EºÉZïn mÉAqÀgï</t>
  </si>
  <si>
    <t>16.10.2018</t>
  </si>
  <si>
    <t>r¸ÉÊ£ï ªÀiÁå£ÀÄ¥sÁåPÀÑgï ¸À¥ÉèöÊ E£ï¸ÁÖ¯ÉÃ±À£ï PÀ«Ä±À¤Auï DAiÀÄAqï PÀªÀÄÄå¤PÉÃ±À£ï ¥sÁæªÀiï f¦DgïJ¸ï ªÉÆÃqÀªÀiï «xï JPïì¹jeï ¥sÁæªÀiï JUÀf¸ÀnAUï JJªÀiïDgï ¦üZÀgïì ¥sÁæªÀiï ºÉZïn/EºÉZïn E£ïìmÁ¯ÉÃ±À£ïì («²é£ï mÉPÀ£ÉÆÃ¯ÉÆÃfeï ¥ÉæöÊªÉmï °«ÄmÉqï)</t>
  </si>
  <si>
    <t>21.12.2022</t>
  </si>
  <si>
    <t>mÉAqÀgï D¥sï ªÉÆÃqÀªÀiï lÄ E£ï¸ÁÖ¯ÉÃ±À£ï D¥sï ºÉZïn/EºÉZïn PÀAdÄªÀÄgïì</t>
  </si>
  <si>
    <t>r¸ÉÊ£ï ªÀiÁå£ÀÄ¥sÁåPÀÑgï ¸À¥ÉèöÊ E£ï¸ÁÖ¯ÉÃ±À£ï PÀ«Ä±À¤Auï DAiÀÄAqï PÀªÀÄÄå¤PÉÃ±À£ï ¥sÁæªÀiï f¦DgïJ¸ï ªÉÆÃqÀªÀiï «xï JPïì¹jeï ¥sÁæªÀiï JUÀf¸ÀnAUï JJªÀiïDgï ¦üZÀgïì ¥sÁæªÀiï ºÉZïn/EºÉZïn E£ïìmÁ¯ÉÃ±À£ïì (J£ï ¸Á¥sïÖ EArAiÀiÁ ¸À«ð¸ï¸À ¥ÉæöÊªÉmï °«ÄmÉqï)</t>
  </si>
  <si>
    <t>05.12.2019</t>
  </si>
  <si>
    <t xml:space="preserve">Dj¹/DgÀÆÌöåJªÀiï ªÁå¥ÀPÉÆÃ¸ï PÁA¦èAiÉÄÃ£ïì j¥ÉÆÃlð 
(¸ÉÖÃeï-2)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</si>
</sst>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Nudi Akshar-02"/>
    </font>
    <font>
      <b/>
      <sz val="12"/>
      <name val="Calibri"/>
      <family val="2"/>
      <scheme val="minor"/>
    </font>
    <font>
      <sz val="12"/>
      <name val="Nudi Akshar-02"/>
    </font>
    <font>
      <sz val="18"/>
      <name val="Nudi 01 k"/>
    </font>
    <font>
      <sz val="12"/>
      <name val="Nudi web 01 k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Fill="1"/>
    <xf numFmtId="0" fontId="4" fillId="0" borderId="0" xfId="0" applyFont="1"/>
    <xf numFmtId="1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5"/>
  <sheetViews>
    <sheetView tabSelected="1" view="pageBreakPreview" zoomScaleNormal="130" zoomScaleSheetLayoutView="100" workbookViewId="0">
      <pane ySplit="3" topLeftCell="A241" activePane="bottomLeft" state="frozen"/>
      <selection pane="bottomLeft" activeCell="C243" sqref="C243"/>
    </sheetView>
  </sheetViews>
  <sheetFormatPr defaultColWidth="9.140625" defaultRowHeight="28.5" x14ac:dyDescent="0.7"/>
  <cols>
    <col min="1" max="1" width="6.42578125" style="1" customWidth="1"/>
    <col min="2" max="2" width="11.5703125" style="6" customWidth="1"/>
    <col min="3" max="3" width="55.42578125" style="14" customWidth="1"/>
    <col min="4" max="4" width="21.28515625" style="1" customWidth="1"/>
    <col min="5" max="5" width="14.140625" style="1" customWidth="1"/>
    <col min="6" max="6" width="20.140625" style="1" customWidth="1"/>
    <col min="7" max="8" width="19.42578125" style="1" customWidth="1"/>
    <col min="9" max="9" width="12.28515625" style="1" customWidth="1"/>
    <col min="10" max="10" width="9.140625" style="1" customWidth="1"/>
    <col min="11" max="16384" width="9.140625" style="1"/>
  </cols>
  <sheetData>
    <row r="1" spans="1:10" ht="21" customHeight="1" x14ac:dyDescent="0.3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5"/>
    </row>
    <row r="2" spans="1:10" s="7" customFormat="1" ht="39.75" customHeight="1" x14ac:dyDescent="0.35">
      <c r="A2" s="18" t="s">
        <v>1</v>
      </c>
      <c r="B2" s="19" t="s">
        <v>2</v>
      </c>
      <c r="C2" s="18" t="s">
        <v>3</v>
      </c>
      <c r="D2" s="18" t="s">
        <v>4</v>
      </c>
      <c r="E2" s="18" t="s">
        <v>5</v>
      </c>
      <c r="F2" s="9" t="s">
        <v>6</v>
      </c>
      <c r="G2" s="18" t="s">
        <v>7</v>
      </c>
      <c r="H2" s="18" t="s">
        <v>8</v>
      </c>
      <c r="I2" s="18" t="s">
        <v>9</v>
      </c>
    </row>
    <row r="3" spans="1:10" s="10" customFormat="1" ht="56.25" x14ac:dyDescent="0.25">
      <c r="A3" s="18"/>
      <c r="B3" s="19"/>
      <c r="C3" s="18"/>
      <c r="D3" s="18"/>
      <c r="E3" s="18"/>
      <c r="F3" s="9" t="s">
        <v>10</v>
      </c>
      <c r="G3" s="18"/>
      <c r="H3" s="18"/>
      <c r="I3" s="18"/>
    </row>
    <row r="4" spans="1:10" s="4" customFormat="1" ht="112.5" x14ac:dyDescent="0.25">
      <c r="A4" s="2">
        <v>1</v>
      </c>
      <c r="B4" s="11">
        <v>1</v>
      </c>
      <c r="C4" s="15" t="s">
        <v>40</v>
      </c>
      <c r="D4" s="3">
        <v>724</v>
      </c>
      <c r="E4" s="2" t="s">
        <v>14</v>
      </c>
      <c r="F4" s="2" t="s">
        <v>11</v>
      </c>
      <c r="G4" s="12" t="s">
        <v>13</v>
      </c>
      <c r="H4" s="2" t="s">
        <v>11</v>
      </c>
      <c r="I4" s="13" t="s">
        <v>12</v>
      </c>
    </row>
    <row r="5" spans="1:10" s="4" customFormat="1" ht="75" x14ac:dyDescent="0.25">
      <c r="A5" s="2">
        <v>2</v>
      </c>
      <c r="B5" s="11">
        <v>2</v>
      </c>
      <c r="C5" s="15" t="s">
        <v>41</v>
      </c>
      <c r="D5" s="3">
        <f>9+36</f>
        <v>45</v>
      </c>
      <c r="E5" s="3" t="s">
        <v>15</v>
      </c>
      <c r="F5" s="2" t="s">
        <v>11</v>
      </c>
      <c r="G5" s="12" t="s">
        <v>13</v>
      </c>
      <c r="H5" s="2" t="s">
        <v>11</v>
      </c>
      <c r="I5" s="13" t="s">
        <v>12</v>
      </c>
    </row>
    <row r="6" spans="1:10" s="4" customFormat="1" ht="168.75" x14ac:dyDescent="0.25">
      <c r="A6" s="2">
        <v>3</v>
      </c>
      <c r="B6" s="11">
        <v>3</v>
      </c>
      <c r="C6" s="15" t="s">
        <v>42</v>
      </c>
      <c r="D6" s="3">
        <f>148+24</f>
        <v>172</v>
      </c>
      <c r="E6" s="3" t="s">
        <v>16</v>
      </c>
      <c r="F6" s="2" t="s">
        <v>11</v>
      </c>
      <c r="G6" s="12" t="s">
        <v>13</v>
      </c>
      <c r="H6" s="2" t="s">
        <v>11</v>
      </c>
      <c r="I6" s="13" t="s">
        <v>12</v>
      </c>
    </row>
    <row r="7" spans="1:10" s="4" customFormat="1" ht="112.5" x14ac:dyDescent="0.25">
      <c r="A7" s="2">
        <v>4</v>
      </c>
      <c r="B7" s="11">
        <v>4</v>
      </c>
      <c r="C7" s="15" t="s">
        <v>43</v>
      </c>
      <c r="D7" s="3">
        <v>71</v>
      </c>
      <c r="E7" s="3" t="s">
        <v>16</v>
      </c>
      <c r="F7" s="2" t="s">
        <v>11</v>
      </c>
      <c r="G7" s="12" t="s">
        <v>13</v>
      </c>
      <c r="H7" s="2" t="s">
        <v>11</v>
      </c>
      <c r="I7" s="13" t="s">
        <v>12</v>
      </c>
    </row>
    <row r="8" spans="1:10" s="4" customFormat="1" ht="112.5" x14ac:dyDescent="0.25">
      <c r="A8" s="2">
        <v>5</v>
      </c>
      <c r="B8" s="11">
        <v>5</v>
      </c>
      <c r="C8" s="15" t="s">
        <v>44</v>
      </c>
      <c r="D8" s="3">
        <f>167+9</f>
        <v>176</v>
      </c>
      <c r="E8" s="3" t="s">
        <v>16</v>
      </c>
      <c r="F8" s="2" t="s">
        <v>11</v>
      </c>
      <c r="G8" s="12" t="s">
        <v>13</v>
      </c>
      <c r="H8" s="2" t="s">
        <v>11</v>
      </c>
      <c r="I8" s="13" t="s">
        <v>12</v>
      </c>
    </row>
    <row r="9" spans="1:10" s="4" customFormat="1" ht="75" x14ac:dyDescent="0.25">
      <c r="A9" s="2">
        <v>6</v>
      </c>
      <c r="B9" s="11">
        <v>6</v>
      </c>
      <c r="C9" s="15" t="s">
        <v>45</v>
      </c>
      <c r="D9" s="3">
        <f>3+16</f>
        <v>19</v>
      </c>
      <c r="E9" s="3" t="s">
        <v>15</v>
      </c>
      <c r="F9" s="2" t="s">
        <v>11</v>
      </c>
      <c r="G9" s="12" t="s">
        <v>13</v>
      </c>
      <c r="H9" s="2" t="s">
        <v>11</v>
      </c>
      <c r="I9" s="13" t="s">
        <v>12</v>
      </c>
    </row>
    <row r="10" spans="1:10" s="4" customFormat="1" ht="93.75" x14ac:dyDescent="0.25">
      <c r="A10" s="2">
        <v>7</v>
      </c>
      <c r="B10" s="11">
        <v>7</v>
      </c>
      <c r="C10" s="15" t="s">
        <v>46</v>
      </c>
      <c r="D10" s="3">
        <f>264+27</f>
        <v>291</v>
      </c>
      <c r="E10" s="3" t="s">
        <v>16</v>
      </c>
      <c r="F10" s="2" t="s">
        <v>11</v>
      </c>
      <c r="G10" s="12" t="s">
        <v>13</v>
      </c>
      <c r="H10" s="2" t="s">
        <v>11</v>
      </c>
      <c r="I10" s="13" t="s">
        <v>12</v>
      </c>
    </row>
    <row r="11" spans="1:10" s="4" customFormat="1" ht="168.75" x14ac:dyDescent="0.25">
      <c r="A11" s="2">
        <v>8</v>
      </c>
      <c r="B11" s="11">
        <v>8</v>
      </c>
      <c r="C11" s="15" t="s">
        <v>47</v>
      </c>
      <c r="D11" s="3">
        <v>145</v>
      </c>
      <c r="E11" s="3" t="s">
        <v>16</v>
      </c>
      <c r="F11" s="2" t="s">
        <v>11</v>
      </c>
      <c r="G11" s="12" t="s">
        <v>13</v>
      </c>
      <c r="H11" s="2" t="s">
        <v>11</v>
      </c>
      <c r="I11" s="13" t="s">
        <v>12</v>
      </c>
    </row>
    <row r="12" spans="1:10" s="4" customFormat="1" ht="131.25" x14ac:dyDescent="0.25">
      <c r="A12" s="2">
        <v>9</v>
      </c>
      <c r="B12" s="11">
        <v>9</v>
      </c>
      <c r="C12" s="15" t="s">
        <v>48</v>
      </c>
      <c r="D12" s="3">
        <v>143</v>
      </c>
      <c r="E12" s="3" t="s">
        <v>16</v>
      </c>
      <c r="F12" s="2" t="s">
        <v>11</v>
      </c>
      <c r="G12" s="12" t="s">
        <v>13</v>
      </c>
      <c r="H12" s="2" t="s">
        <v>11</v>
      </c>
      <c r="I12" s="13" t="s">
        <v>12</v>
      </c>
    </row>
    <row r="13" spans="1:10" s="4" customFormat="1" ht="56.25" x14ac:dyDescent="0.25">
      <c r="A13" s="2">
        <v>10</v>
      </c>
      <c r="B13" s="11">
        <v>10</v>
      </c>
      <c r="C13" s="15" t="s">
        <v>49</v>
      </c>
      <c r="D13" s="3">
        <f>11+89</f>
        <v>100</v>
      </c>
      <c r="E13" s="3" t="s">
        <v>17</v>
      </c>
      <c r="F13" s="2" t="s">
        <v>11</v>
      </c>
      <c r="G13" s="12" t="s">
        <v>13</v>
      </c>
      <c r="H13" s="2" t="s">
        <v>11</v>
      </c>
      <c r="I13" s="13" t="s">
        <v>12</v>
      </c>
    </row>
    <row r="14" spans="1:10" s="4" customFormat="1" ht="131.25" x14ac:dyDescent="0.25">
      <c r="A14" s="2">
        <v>11</v>
      </c>
      <c r="B14" s="11">
        <v>11</v>
      </c>
      <c r="C14" s="15" t="s">
        <v>50</v>
      </c>
      <c r="D14" s="3">
        <f>119+16</f>
        <v>135</v>
      </c>
      <c r="E14" s="3" t="s">
        <v>16</v>
      </c>
      <c r="F14" s="2" t="s">
        <v>11</v>
      </c>
      <c r="G14" s="12" t="s">
        <v>13</v>
      </c>
      <c r="H14" s="2" t="s">
        <v>11</v>
      </c>
      <c r="I14" s="13" t="s">
        <v>12</v>
      </c>
    </row>
    <row r="15" spans="1:10" s="4" customFormat="1" ht="37.5" x14ac:dyDescent="0.25">
      <c r="A15" s="2">
        <v>12</v>
      </c>
      <c r="B15" s="11">
        <v>12</v>
      </c>
      <c r="C15" s="15" t="s">
        <v>51</v>
      </c>
      <c r="D15" s="3">
        <f>181+12</f>
        <v>193</v>
      </c>
      <c r="E15" s="3" t="s">
        <v>18</v>
      </c>
      <c r="F15" s="2" t="s">
        <v>11</v>
      </c>
      <c r="G15" s="12" t="s">
        <v>13</v>
      </c>
      <c r="H15" s="2" t="s">
        <v>11</v>
      </c>
      <c r="I15" s="13" t="s">
        <v>12</v>
      </c>
    </row>
    <row r="16" spans="1:10" s="4" customFormat="1" ht="56.25" x14ac:dyDescent="0.25">
      <c r="A16" s="2">
        <v>13</v>
      </c>
      <c r="B16" s="11">
        <v>13</v>
      </c>
      <c r="C16" s="15" t="s">
        <v>52</v>
      </c>
      <c r="D16" s="3">
        <f>27+11</f>
        <v>38</v>
      </c>
      <c r="E16" s="8" t="s">
        <v>19</v>
      </c>
      <c r="F16" s="2" t="s">
        <v>11</v>
      </c>
      <c r="G16" s="12" t="s">
        <v>13</v>
      </c>
      <c r="H16" s="2" t="s">
        <v>11</v>
      </c>
      <c r="I16" s="13" t="s">
        <v>12</v>
      </c>
    </row>
    <row r="17" spans="1:9" s="4" customFormat="1" ht="56.25" x14ac:dyDescent="0.25">
      <c r="A17" s="2">
        <v>14</v>
      </c>
      <c r="B17" s="11">
        <v>14</v>
      </c>
      <c r="C17" s="15" t="s">
        <v>53</v>
      </c>
      <c r="D17" s="3">
        <f>1+3</f>
        <v>4</v>
      </c>
      <c r="E17" s="3" t="s">
        <v>20</v>
      </c>
      <c r="F17" s="2" t="s">
        <v>11</v>
      </c>
      <c r="G17" s="12" t="s">
        <v>13</v>
      </c>
      <c r="H17" s="2" t="s">
        <v>11</v>
      </c>
      <c r="I17" s="13" t="s">
        <v>12</v>
      </c>
    </row>
    <row r="18" spans="1:9" s="4" customFormat="1" ht="56.25" x14ac:dyDescent="0.25">
      <c r="A18" s="2">
        <v>15</v>
      </c>
      <c r="B18" s="11">
        <v>15</v>
      </c>
      <c r="C18" s="15" t="s">
        <v>54</v>
      </c>
      <c r="D18" s="3">
        <f>31+4</f>
        <v>35</v>
      </c>
      <c r="E18" s="3" t="s">
        <v>21</v>
      </c>
      <c r="F18" s="2" t="s">
        <v>11</v>
      </c>
      <c r="G18" s="12" t="s">
        <v>13</v>
      </c>
      <c r="H18" s="2" t="s">
        <v>11</v>
      </c>
      <c r="I18" s="13" t="s">
        <v>12</v>
      </c>
    </row>
    <row r="19" spans="1:9" s="4" customFormat="1" ht="93.75" x14ac:dyDescent="0.25">
      <c r="A19" s="2">
        <v>16</v>
      </c>
      <c r="B19" s="11">
        <v>16</v>
      </c>
      <c r="C19" s="15" t="s">
        <v>55</v>
      </c>
      <c r="D19" s="3">
        <f>115+7</f>
        <v>122</v>
      </c>
      <c r="E19" s="3" t="s">
        <v>22</v>
      </c>
      <c r="F19" s="2" t="s">
        <v>11</v>
      </c>
      <c r="G19" s="12" t="s">
        <v>13</v>
      </c>
      <c r="H19" s="2" t="s">
        <v>11</v>
      </c>
      <c r="I19" s="13" t="s">
        <v>12</v>
      </c>
    </row>
    <row r="20" spans="1:9" s="4" customFormat="1" ht="150" x14ac:dyDescent="0.25">
      <c r="A20" s="2">
        <v>17</v>
      </c>
      <c r="B20" s="11">
        <v>17</v>
      </c>
      <c r="C20" s="15" t="s">
        <v>56</v>
      </c>
      <c r="D20" s="3">
        <f>395+54</f>
        <v>449</v>
      </c>
      <c r="E20" s="3" t="s">
        <v>23</v>
      </c>
      <c r="F20" s="2" t="s">
        <v>11</v>
      </c>
      <c r="G20" s="12" t="s">
        <v>13</v>
      </c>
      <c r="H20" s="2" t="s">
        <v>11</v>
      </c>
      <c r="I20" s="13" t="s">
        <v>12</v>
      </c>
    </row>
    <row r="21" spans="1:9" s="4" customFormat="1" ht="112.5" x14ac:dyDescent="0.25">
      <c r="A21" s="2">
        <v>18</v>
      </c>
      <c r="B21" s="11">
        <v>18</v>
      </c>
      <c r="C21" s="15" t="s">
        <v>57</v>
      </c>
      <c r="D21" s="3">
        <f>237+20</f>
        <v>257</v>
      </c>
      <c r="E21" s="3" t="s">
        <v>24</v>
      </c>
      <c r="F21" s="2" t="s">
        <v>11</v>
      </c>
      <c r="G21" s="12" t="s">
        <v>13</v>
      </c>
      <c r="H21" s="2" t="s">
        <v>11</v>
      </c>
      <c r="I21" s="13" t="s">
        <v>12</v>
      </c>
    </row>
    <row r="22" spans="1:9" s="4" customFormat="1" ht="93.75" x14ac:dyDescent="0.25">
      <c r="A22" s="2">
        <v>19</v>
      </c>
      <c r="B22" s="11">
        <v>19</v>
      </c>
      <c r="C22" s="15" t="s">
        <v>58</v>
      </c>
      <c r="D22" s="3">
        <f>81+8</f>
        <v>89</v>
      </c>
      <c r="E22" s="3" t="s">
        <v>25</v>
      </c>
      <c r="F22" s="2" t="s">
        <v>11</v>
      </c>
      <c r="G22" s="12" t="s">
        <v>13</v>
      </c>
      <c r="H22" s="2" t="s">
        <v>11</v>
      </c>
      <c r="I22" s="13" t="s">
        <v>12</v>
      </c>
    </row>
    <row r="23" spans="1:9" s="4" customFormat="1" ht="93.75" x14ac:dyDescent="0.25">
      <c r="A23" s="2">
        <v>20</v>
      </c>
      <c r="B23" s="11">
        <v>20</v>
      </c>
      <c r="C23" s="15" t="s">
        <v>59</v>
      </c>
      <c r="D23" s="3">
        <f>157+10</f>
        <v>167</v>
      </c>
      <c r="E23" s="3" t="s">
        <v>26</v>
      </c>
      <c r="F23" s="2" t="s">
        <v>11</v>
      </c>
      <c r="G23" s="12" t="s">
        <v>13</v>
      </c>
      <c r="H23" s="2" t="s">
        <v>11</v>
      </c>
      <c r="I23" s="13" t="s">
        <v>12</v>
      </c>
    </row>
    <row r="24" spans="1:9" s="4" customFormat="1" ht="112.5" x14ac:dyDescent="0.25">
      <c r="A24" s="2">
        <v>21</v>
      </c>
      <c r="B24" s="11">
        <v>21</v>
      </c>
      <c r="C24" s="15" t="s">
        <v>60</v>
      </c>
      <c r="D24" s="3">
        <f>8+101</f>
        <v>109</v>
      </c>
      <c r="E24" s="3" t="s">
        <v>27</v>
      </c>
      <c r="F24" s="2" t="s">
        <v>11</v>
      </c>
      <c r="G24" s="12" t="s">
        <v>13</v>
      </c>
      <c r="H24" s="2" t="s">
        <v>11</v>
      </c>
      <c r="I24" s="13" t="s">
        <v>12</v>
      </c>
    </row>
    <row r="25" spans="1:9" s="4" customFormat="1" ht="131.25" x14ac:dyDescent="0.25">
      <c r="A25" s="2">
        <v>22</v>
      </c>
      <c r="B25" s="11">
        <v>22</v>
      </c>
      <c r="C25" s="15" t="s">
        <v>61</v>
      </c>
      <c r="D25" s="3">
        <f>2+51</f>
        <v>53</v>
      </c>
      <c r="E25" s="3" t="s">
        <v>28</v>
      </c>
      <c r="F25" s="2" t="s">
        <v>11</v>
      </c>
      <c r="G25" s="12" t="s">
        <v>13</v>
      </c>
      <c r="H25" s="2" t="s">
        <v>11</v>
      </c>
      <c r="I25" s="13" t="s">
        <v>12</v>
      </c>
    </row>
    <row r="26" spans="1:9" s="4" customFormat="1" ht="150" x14ac:dyDescent="0.25">
      <c r="A26" s="2">
        <v>23</v>
      </c>
      <c r="B26" s="11">
        <v>23</v>
      </c>
      <c r="C26" s="15" t="s">
        <v>62</v>
      </c>
      <c r="D26" s="3">
        <f>75+12</f>
        <v>87</v>
      </c>
      <c r="E26" s="3" t="s">
        <v>29</v>
      </c>
      <c r="F26" s="2" t="s">
        <v>11</v>
      </c>
      <c r="G26" s="12" t="s">
        <v>13</v>
      </c>
      <c r="H26" s="2" t="s">
        <v>11</v>
      </c>
      <c r="I26" s="13" t="s">
        <v>12</v>
      </c>
    </row>
    <row r="27" spans="1:9" s="4" customFormat="1" ht="37.5" x14ac:dyDescent="0.25">
      <c r="A27" s="2">
        <v>24</v>
      </c>
      <c r="B27" s="11">
        <v>24</v>
      </c>
      <c r="C27" s="15" t="s">
        <v>63</v>
      </c>
      <c r="D27" s="3">
        <v>729</v>
      </c>
      <c r="E27" s="3" t="s">
        <v>30</v>
      </c>
      <c r="F27" s="2" t="s">
        <v>11</v>
      </c>
      <c r="G27" s="12" t="s">
        <v>13</v>
      </c>
      <c r="H27" s="2" t="s">
        <v>11</v>
      </c>
      <c r="I27" s="13" t="s">
        <v>12</v>
      </c>
    </row>
    <row r="28" spans="1:9" s="4" customFormat="1" ht="37.5" x14ac:dyDescent="0.25">
      <c r="A28" s="2">
        <v>25</v>
      </c>
      <c r="B28" s="11">
        <v>25</v>
      </c>
      <c r="C28" s="15" t="s">
        <v>64</v>
      </c>
      <c r="D28" s="3">
        <v>72</v>
      </c>
      <c r="E28" s="3" t="s">
        <v>31</v>
      </c>
      <c r="F28" s="2" t="s">
        <v>11</v>
      </c>
      <c r="G28" s="12" t="s">
        <v>13</v>
      </c>
      <c r="H28" s="2" t="s">
        <v>11</v>
      </c>
      <c r="I28" s="13" t="s">
        <v>12</v>
      </c>
    </row>
    <row r="29" spans="1:9" s="4" customFormat="1" ht="37.5" x14ac:dyDescent="0.25">
      <c r="A29" s="2">
        <v>26</v>
      </c>
      <c r="B29" s="11">
        <v>26</v>
      </c>
      <c r="C29" s="15" t="s">
        <v>64</v>
      </c>
      <c r="D29" s="3">
        <v>472</v>
      </c>
      <c r="E29" s="3" t="s">
        <v>32</v>
      </c>
      <c r="F29" s="2" t="s">
        <v>11</v>
      </c>
      <c r="G29" s="12" t="s">
        <v>13</v>
      </c>
      <c r="H29" s="2" t="s">
        <v>11</v>
      </c>
      <c r="I29" s="13" t="s">
        <v>12</v>
      </c>
    </row>
    <row r="30" spans="1:9" s="4" customFormat="1" ht="75.75" customHeight="1" x14ac:dyDescent="0.25">
      <c r="A30" s="2">
        <v>27</v>
      </c>
      <c r="B30" s="11">
        <v>27</v>
      </c>
      <c r="C30" s="15" t="s">
        <v>65</v>
      </c>
      <c r="D30" s="3">
        <v>356</v>
      </c>
      <c r="E30" s="3" t="s">
        <v>33</v>
      </c>
      <c r="F30" s="2" t="s">
        <v>11</v>
      </c>
      <c r="G30" s="12" t="s">
        <v>13</v>
      </c>
      <c r="H30" s="2" t="s">
        <v>11</v>
      </c>
      <c r="I30" s="13" t="s">
        <v>12</v>
      </c>
    </row>
    <row r="31" spans="1:9" s="4" customFormat="1" ht="56.25" x14ac:dyDescent="0.25">
      <c r="A31" s="2">
        <v>28</v>
      </c>
      <c r="B31" s="11">
        <v>28</v>
      </c>
      <c r="C31" s="15" t="s">
        <v>66</v>
      </c>
      <c r="D31" s="3">
        <v>457</v>
      </c>
      <c r="E31" s="3" t="s">
        <v>34</v>
      </c>
      <c r="F31" s="2" t="s">
        <v>11</v>
      </c>
      <c r="G31" s="12" t="s">
        <v>13</v>
      </c>
      <c r="H31" s="2" t="s">
        <v>11</v>
      </c>
      <c r="I31" s="13" t="s">
        <v>12</v>
      </c>
    </row>
    <row r="32" spans="1:9" s="4" customFormat="1" ht="56.25" x14ac:dyDescent="0.25">
      <c r="A32" s="2">
        <v>29</v>
      </c>
      <c r="B32" s="11">
        <v>29</v>
      </c>
      <c r="C32" s="15" t="s">
        <v>67</v>
      </c>
      <c r="D32" s="3">
        <v>113</v>
      </c>
      <c r="E32" s="3" t="s">
        <v>35</v>
      </c>
      <c r="F32" s="2" t="s">
        <v>11</v>
      </c>
      <c r="G32" s="12" t="s">
        <v>13</v>
      </c>
      <c r="H32" s="2" t="s">
        <v>11</v>
      </c>
      <c r="I32" s="13" t="s">
        <v>12</v>
      </c>
    </row>
    <row r="33" spans="1:9" s="4" customFormat="1" ht="56.25" x14ac:dyDescent="0.25">
      <c r="A33" s="2">
        <v>30</v>
      </c>
      <c r="B33" s="11">
        <v>30</v>
      </c>
      <c r="C33" s="15" t="s">
        <v>68</v>
      </c>
      <c r="D33" s="3">
        <v>40</v>
      </c>
      <c r="E33" s="3" t="s">
        <v>35</v>
      </c>
      <c r="F33" s="2" t="s">
        <v>11</v>
      </c>
      <c r="G33" s="12" t="s">
        <v>13</v>
      </c>
      <c r="H33" s="2" t="s">
        <v>11</v>
      </c>
      <c r="I33" s="13" t="s">
        <v>12</v>
      </c>
    </row>
    <row r="34" spans="1:9" s="4" customFormat="1" ht="56.25" x14ac:dyDescent="0.25">
      <c r="A34" s="2">
        <v>31</v>
      </c>
      <c r="B34" s="11">
        <v>31</v>
      </c>
      <c r="C34" s="15" t="s">
        <v>69</v>
      </c>
      <c r="D34" s="3">
        <v>209</v>
      </c>
      <c r="E34" s="3" t="s">
        <v>36</v>
      </c>
      <c r="F34" s="2" t="s">
        <v>11</v>
      </c>
      <c r="G34" s="12" t="s">
        <v>13</v>
      </c>
      <c r="H34" s="2" t="s">
        <v>11</v>
      </c>
      <c r="I34" s="13" t="s">
        <v>12</v>
      </c>
    </row>
    <row r="35" spans="1:9" s="4" customFormat="1" ht="37.5" x14ac:dyDescent="0.25">
      <c r="A35" s="2">
        <v>32</v>
      </c>
      <c r="B35" s="11">
        <v>32</v>
      </c>
      <c r="C35" s="15" t="s">
        <v>70</v>
      </c>
      <c r="D35" s="3">
        <v>716</v>
      </c>
      <c r="E35" s="3" t="s">
        <v>37</v>
      </c>
      <c r="F35" s="2" t="s">
        <v>11</v>
      </c>
      <c r="G35" s="12" t="s">
        <v>13</v>
      </c>
      <c r="H35" s="2" t="s">
        <v>11</v>
      </c>
      <c r="I35" s="13" t="s">
        <v>12</v>
      </c>
    </row>
    <row r="36" spans="1:9" s="4" customFormat="1" ht="37.5" x14ac:dyDescent="0.25">
      <c r="A36" s="2">
        <v>33</v>
      </c>
      <c r="B36" s="11">
        <v>33</v>
      </c>
      <c r="C36" s="15" t="s">
        <v>71</v>
      </c>
      <c r="D36" s="3">
        <v>460</v>
      </c>
      <c r="E36" s="3" t="s">
        <v>21</v>
      </c>
      <c r="F36" s="2" t="s">
        <v>11</v>
      </c>
      <c r="G36" s="12" t="s">
        <v>13</v>
      </c>
      <c r="H36" s="2" t="s">
        <v>11</v>
      </c>
      <c r="I36" s="13" t="s">
        <v>12</v>
      </c>
    </row>
    <row r="37" spans="1:9" s="4" customFormat="1" ht="37.5" x14ac:dyDescent="0.25">
      <c r="A37" s="2">
        <v>34</v>
      </c>
      <c r="B37" s="11">
        <v>34</v>
      </c>
      <c r="C37" s="15" t="s">
        <v>72</v>
      </c>
      <c r="D37" s="3">
        <v>128</v>
      </c>
      <c r="E37" s="3" t="s">
        <v>38</v>
      </c>
      <c r="F37" s="2" t="s">
        <v>11</v>
      </c>
      <c r="G37" s="12" t="s">
        <v>13</v>
      </c>
      <c r="H37" s="2" t="s">
        <v>11</v>
      </c>
      <c r="I37" s="13" t="s">
        <v>12</v>
      </c>
    </row>
    <row r="38" spans="1:9" s="4" customFormat="1" ht="37.5" x14ac:dyDescent="0.25">
      <c r="A38" s="2">
        <v>35</v>
      </c>
      <c r="B38" s="11">
        <v>35</v>
      </c>
      <c r="C38" s="15" t="s">
        <v>73</v>
      </c>
      <c r="D38" s="3">
        <v>99</v>
      </c>
      <c r="E38" s="3" t="s">
        <v>39</v>
      </c>
      <c r="F38" s="2" t="s">
        <v>11</v>
      </c>
      <c r="G38" s="12" t="s">
        <v>13</v>
      </c>
      <c r="H38" s="2" t="s">
        <v>11</v>
      </c>
      <c r="I38" s="13" t="s">
        <v>12</v>
      </c>
    </row>
    <row r="39" spans="1:9" ht="56.25" x14ac:dyDescent="0.35">
      <c r="A39" s="2">
        <v>36</v>
      </c>
      <c r="B39" s="11">
        <v>36</v>
      </c>
      <c r="C39" s="15" t="s">
        <v>193</v>
      </c>
      <c r="D39" s="2">
        <f>122+164</f>
        <v>286</v>
      </c>
      <c r="E39" s="2" t="s">
        <v>75</v>
      </c>
      <c r="F39" s="2" t="s">
        <v>11</v>
      </c>
      <c r="G39" s="12" t="s">
        <v>13</v>
      </c>
      <c r="H39" s="2" t="s">
        <v>11</v>
      </c>
      <c r="I39" s="13" t="s">
        <v>12</v>
      </c>
    </row>
    <row r="40" spans="1:9" ht="56.25" x14ac:dyDescent="0.35">
      <c r="A40" s="2">
        <v>37</v>
      </c>
      <c r="B40" s="11">
        <v>37</v>
      </c>
      <c r="C40" s="15" t="s">
        <v>194</v>
      </c>
      <c r="D40" s="2">
        <v>32</v>
      </c>
      <c r="E40" s="2" t="s">
        <v>75</v>
      </c>
      <c r="F40" s="2" t="s">
        <v>11</v>
      </c>
      <c r="G40" s="12" t="s">
        <v>13</v>
      </c>
      <c r="H40" s="2" t="s">
        <v>11</v>
      </c>
      <c r="I40" s="13" t="s">
        <v>12</v>
      </c>
    </row>
    <row r="41" spans="1:9" ht="75" x14ac:dyDescent="0.35">
      <c r="A41" s="2">
        <v>38</v>
      </c>
      <c r="B41" s="11">
        <v>38</v>
      </c>
      <c r="C41" s="15" t="s">
        <v>195</v>
      </c>
      <c r="D41" s="2">
        <v>175</v>
      </c>
      <c r="E41" s="2" t="s">
        <v>76</v>
      </c>
      <c r="F41" s="2" t="s">
        <v>11</v>
      </c>
      <c r="G41" s="12" t="s">
        <v>13</v>
      </c>
      <c r="H41" s="2" t="s">
        <v>11</v>
      </c>
      <c r="I41" s="13" t="s">
        <v>12</v>
      </c>
    </row>
    <row r="42" spans="1:9" ht="56.25" x14ac:dyDescent="0.35">
      <c r="A42" s="2">
        <v>39</v>
      </c>
      <c r="B42" s="11">
        <v>39</v>
      </c>
      <c r="C42" s="15" t="s">
        <v>196</v>
      </c>
      <c r="D42" s="2">
        <v>159</v>
      </c>
      <c r="E42" s="2" t="s">
        <v>77</v>
      </c>
      <c r="F42" s="2" t="s">
        <v>11</v>
      </c>
      <c r="G42" s="12" t="s">
        <v>13</v>
      </c>
      <c r="H42" s="2" t="s">
        <v>11</v>
      </c>
      <c r="I42" s="13" t="s">
        <v>12</v>
      </c>
    </row>
    <row r="43" spans="1:9" ht="56.25" x14ac:dyDescent="0.35">
      <c r="A43" s="2">
        <v>40</v>
      </c>
      <c r="B43" s="11">
        <v>40</v>
      </c>
      <c r="C43" s="15" t="s">
        <v>197</v>
      </c>
      <c r="D43" s="2">
        <v>105</v>
      </c>
      <c r="E43" s="2" t="s">
        <v>77</v>
      </c>
      <c r="F43" s="2" t="s">
        <v>11</v>
      </c>
      <c r="G43" s="12" t="s">
        <v>13</v>
      </c>
      <c r="H43" s="2" t="s">
        <v>11</v>
      </c>
      <c r="I43" s="13" t="s">
        <v>12</v>
      </c>
    </row>
    <row r="44" spans="1:9" ht="56.25" x14ac:dyDescent="0.35">
      <c r="A44" s="2">
        <v>41</v>
      </c>
      <c r="B44" s="11">
        <v>41</v>
      </c>
      <c r="C44" s="15" t="s">
        <v>198</v>
      </c>
      <c r="D44" s="2">
        <v>151</v>
      </c>
      <c r="E44" s="2" t="s">
        <v>77</v>
      </c>
      <c r="F44" s="2" t="s">
        <v>11</v>
      </c>
      <c r="G44" s="12" t="s">
        <v>13</v>
      </c>
      <c r="H44" s="2" t="s">
        <v>11</v>
      </c>
      <c r="I44" s="13" t="s">
        <v>12</v>
      </c>
    </row>
    <row r="45" spans="1:9" ht="56.25" x14ac:dyDescent="0.35">
      <c r="A45" s="2">
        <v>42</v>
      </c>
      <c r="B45" s="11">
        <v>42</v>
      </c>
      <c r="C45" s="15" t="s">
        <v>193</v>
      </c>
      <c r="D45" s="2">
        <v>83</v>
      </c>
      <c r="E45" s="2" t="s">
        <v>78</v>
      </c>
      <c r="F45" s="2" t="s">
        <v>11</v>
      </c>
      <c r="G45" s="12" t="s">
        <v>13</v>
      </c>
      <c r="H45" s="2" t="s">
        <v>11</v>
      </c>
      <c r="I45" s="13" t="s">
        <v>12</v>
      </c>
    </row>
    <row r="46" spans="1:9" ht="56.25" x14ac:dyDescent="0.35">
      <c r="A46" s="2">
        <v>43</v>
      </c>
      <c r="B46" s="11">
        <v>43</v>
      </c>
      <c r="C46" s="15" t="s">
        <v>199</v>
      </c>
      <c r="D46" s="2">
        <v>103</v>
      </c>
      <c r="E46" s="2" t="s">
        <v>79</v>
      </c>
      <c r="F46" s="2" t="s">
        <v>11</v>
      </c>
      <c r="G46" s="12" t="s">
        <v>13</v>
      </c>
      <c r="H46" s="2" t="s">
        <v>11</v>
      </c>
      <c r="I46" s="13" t="s">
        <v>12</v>
      </c>
    </row>
    <row r="47" spans="1:9" ht="56.25" x14ac:dyDescent="0.35">
      <c r="A47" s="2">
        <v>44</v>
      </c>
      <c r="B47" s="11">
        <v>44</v>
      </c>
      <c r="C47" s="15" t="s">
        <v>200</v>
      </c>
      <c r="D47" s="2">
        <v>44</v>
      </c>
      <c r="E47" s="2" t="s">
        <v>80</v>
      </c>
      <c r="F47" s="2" t="s">
        <v>11</v>
      </c>
      <c r="G47" s="12" t="s">
        <v>13</v>
      </c>
      <c r="H47" s="2" t="s">
        <v>11</v>
      </c>
      <c r="I47" s="13" t="s">
        <v>12</v>
      </c>
    </row>
    <row r="48" spans="1:9" ht="75" x14ac:dyDescent="0.35">
      <c r="A48" s="2">
        <v>45</v>
      </c>
      <c r="B48" s="11">
        <v>45</v>
      </c>
      <c r="C48" s="15" t="s">
        <v>201</v>
      </c>
      <c r="D48" s="2">
        <v>68</v>
      </c>
      <c r="E48" s="2" t="s">
        <v>81</v>
      </c>
      <c r="F48" s="2" t="s">
        <v>11</v>
      </c>
      <c r="G48" s="12" t="s">
        <v>13</v>
      </c>
      <c r="H48" s="2" t="s">
        <v>11</v>
      </c>
      <c r="I48" s="13" t="s">
        <v>12</v>
      </c>
    </row>
    <row r="49" spans="1:9" ht="56.25" x14ac:dyDescent="0.35">
      <c r="A49" s="2">
        <v>46</v>
      </c>
      <c r="B49" s="11">
        <v>46</v>
      </c>
      <c r="C49" s="15" t="s">
        <v>202</v>
      </c>
      <c r="D49" s="2">
        <v>462</v>
      </c>
      <c r="E49" s="2" t="s">
        <v>82</v>
      </c>
      <c r="F49" s="2" t="s">
        <v>11</v>
      </c>
      <c r="G49" s="12" t="s">
        <v>13</v>
      </c>
      <c r="H49" s="2" t="s">
        <v>11</v>
      </c>
      <c r="I49" s="13" t="s">
        <v>12</v>
      </c>
    </row>
    <row r="50" spans="1:9" ht="75" x14ac:dyDescent="0.35">
      <c r="A50" s="2">
        <v>47</v>
      </c>
      <c r="B50" s="11">
        <v>47</v>
      </c>
      <c r="C50" s="15" t="s">
        <v>203</v>
      </c>
      <c r="D50" s="2">
        <v>40</v>
      </c>
      <c r="E50" s="2" t="s">
        <v>83</v>
      </c>
      <c r="F50" s="2" t="s">
        <v>11</v>
      </c>
      <c r="G50" s="12" t="s">
        <v>13</v>
      </c>
      <c r="H50" s="2" t="s">
        <v>11</v>
      </c>
      <c r="I50" s="13" t="s">
        <v>12</v>
      </c>
    </row>
    <row r="51" spans="1:9" ht="75" x14ac:dyDescent="0.35">
      <c r="A51" s="2">
        <v>48</v>
      </c>
      <c r="B51" s="11">
        <v>48</v>
      </c>
      <c r="C51" s="15" t="s">
        <v>204</v>
      </c>
      <c r="D51" s="2">
        <v>82</v>
      </c>
      <c r="E51" s="2" t="s">
        <v>84</v>
      </c>
      <c r="F51" s="2" t="s">
        <v>11</v>
      </c>
      <c r="G51" s="12" t="s">
        <v>13</v>
      </c>
      <c r="H51" s="2" t="s">
        <v>11</v>
      </c>
      <c r="I51" s="13" t="s">
        <v>12</v>
      </c>
    </row>
    <row r="52" spans="1:9" ht="56.25" x14ac:dyDescent="0.35">
      <c r="A52" s="2">
        <v>49</v>
      </c>
      <c r="B52" s="11">
        <v>49</v>
      </c>
      <c r="C52" s="15" t="s">
        <v>205</v>
      </c>
      <c r="D52" s="2">
        <v>188</v>
      </c>
      <c r="E52" s="2" t="s">
        <v>77</v>
      </c>
      <c r="F52" s="2" t="s">
        <v>11</v>
      </c>
      <c r="G52" s="12" t="s">
        <v>13</v>
      </c>
      <c r="H52" s="2" t="s">
        <v>11</v>
      </c>
      <c r="I52" s="13" t="s">
        <v>12</v>
      </c>
    </row>
    <row r="53" spans="1:9" ht="75" x14ac:dyDescent="0.35">
      <c r="A53" s="2">
        <v>50</v>
      </c>
      <c r="B53" s="11">
        <v>50</v>
      </c>
      <c r="C53" s="15" t="s">
        <v>206</v>
      </c>
      <c r="D53" s="2">
        <v>258</v>
      </c>
      <c r="E53" s="2" t="s">
        <v>85</v>
      </c>
      <c r="F53" s="2" t="s">
        <v>11</v>
      </c>
      <c r="G53" s="12" t="s">
        <v>13</v>
      </c>
      <c r="H53" s="2" t="s">
        <v>11</v>
      </c>
      <c r="I53" s="13" t="s">
        <v>12</v>
      </c>
    </row>
    <row r="54" spans="1:9" ht="56.25" x14ac:dyDescent="0.35">
      <c r="A54" s="2">
        <v>51</v>
      </c>
      <c r="B54" s="11">
        <v>51</v>
      </c>
      <c r="C54" s="15" t="s">
        <v>207</v>
      </c>
      <c r="D54" s="2">
        <v>360</v>
      </c>
      <c r="E54" s="2" t="s">
        <v>86</v>
      </c>
      <c r="F54" s="2" t="s">
        <v>11</v>
      </c>
      <c r="G54" s="12" t="s">
        <v>13</v>
      </c>
      <c r="H54" s="2" t="s">
        <v>11</v>
      </c>
      <c r="I54" s="13" t="s">
        <v>12</v>
      </c>
    </row>
    <row r="55" spans="1:9" ht="56.25" x14ac:dyDescent="0.35">
      <c r="A55" s="2">
        <v>52</v>
      </c>
      <c r="B55" s="11">
        <v>52</v>
      </c>
      <c r="C55" s="15" t="s">
        <v>208</v>
      </c>
      <c r="D55" s="2">
        <v>264</v>
      </c>
      <c r="E55" s="2" t="s">
        <v>87</v>
      </c>
      <c r="F55" s="2" t="s">
        <v>11</v>
      </c>
      <c r="G55" s="12" t="s">
        <v>13</v>
      </c>
      <c r="H55" s="2" t="s">
        <v>11</v>
      </c>
      <c r="I55" s="13" t="s">
        <v>12</v>
      </c>
    </row>
    <row r="56" spans="1:9" ht="56.25" x14ac:dyDescent="0.35">
      <c r="A56" s="2">
        <v>53</v>
      </c>
      <c r="B56" s="11">
        <v>53</v>
      </c>
      <c r="C56" s="15" t="s">
        <v>209</v>
      </c>
      <c r="D56" s="2">
        <v>305</v>
      </c>
      <c r="E56" s="2" t="s">
        <v>88</v>
      </c>
      <c r="F56" s="2" t="s">
        <v>11</v>
      </c>
      <c r="G56" s="12" t="s">
        <v>13</v>
      </c>
      <c r="H56" s="2" t="s">
        <v>11</v>
      </c>
      <c r="I56" s="13" t="s">
        <v>12</v>
      </c>
    </row>
    <row r="57" spans="1:9" ht="56.25" x14ac:dyDescent="0.35">
      <c r="A57" s="2">
        <v>54</v>
      </c>
      <c r="B57" s="11">
        <v>54</v>
      </c>
      <c r="C57" s="15" t="s">
        <v>210</v>
      </c>
      <c r="D57" s="2">
        <v>315</v>
      </c>
      <c r="E57" s="2" t="s">
        <v>87</v>
      </c>
      <c r="F57" s="2" t="s">
        <v>11</v>
      </c>
      <c r="G57" s="12" t="s">
        <v>13</v>
      </c>
      <c r="H57" s="2" t="s">
        <v>11</v>
      </c>
      <c r="I57" s="13" t="s">
        <v>12</v>
      </c>
    </row>
    <row r="58" spans="1:9" ht="56.25" x14ac:dyDescent="0.35">
      <c r="A58" s="2">
        <v>55</v>
      </c>
      <c r="B58" s="11">
        <v>55</v>
      </c>
      <c r="C58" s="15" t="s">
        <v>211</v>
      </c>
      <c r="D58" s="2">
        <v>195</v>
      </c>
      <c r="E58" s="2" t="s">
        <v>89</v>
      </c>
      <c r="F58" s="2" t="s">
        <v>11</v>
      </c>
      <c r="G58" s="12" t="s">
        <v>13</v>
      </c>
      <c r="H58" s="2" t="s">
        <v>11</v>
      </c>
      <c r="I58" s="13" t="s">
        <v>12</v>
      </c>
    </row>
    <row r="59" spans="1:9" ht="56.25" x14ac:dyDescent="0.35">
      <c r="A59" s="2">
        <v>56</v>
      </c>
      <c r="B59" s="11">
        <v>56</v>
      </c>
      <c r="C59" s="15" t="s">
        <v>212</v>
      </c>
      <c r="D59" s="2">
        <v>556</v>
      </c>
      <c r="E59" s="2" t="s">
        <v>87</v>
      </c>
      <c r="F59" s="2" t="s">
        <v>11</v>
      </c>
      <c r="G59" s="12" t="s">
        <v>13</v>
      </c>
      <c r="H59" s="2" t="s">
        <v>11</v>
      </c>
      <c r="I59" s="13" t="s">
        <v>12</v>
      </c>
    </row>
    <row r="60" spans="1:9" ht="56.25" x14ac:dyDescent="0.35">
      <c r="A60" s="2">
        <v>57</v>
      </c>
      <c r="B60" s="11">
        <v>57</v>
      </c>
      <c r="C60" s="15" t="s">
        <v>213</v>
      </c>
      <c r="D60" s="2">
        <f>486+35</f>
        <v>521</v>
      </c>
      <c r="E60" s="2" t="s">
        <v>89</v>
      </c>
      <c r="F60" s="2" t="s">
        <v>11</v>
      </c>
      <c r="G60" s="12" t="s">
        <v>13</v>
      </c>
      <c r="H60" s="2" t="s">
        <v>11</v>
      </c>
      <c r="I60" s="13" t="s">
        <v>12</v>
      </c>
    </row>
    <row r="61" spans="1:9" ht="56.25" x14ac:dyDescent="0.35">
      <c r="A61" s="2">
        <v>58</v>
      </c>
      <c r="B61" s="11">
        <v>58</v>
      </c>
      <c r="C61" s="15" t="s">
        <v>214</v>
      </c>
      <c r="D61" s="2">
        <v>625</v>
      </c>
      <c r="E61" s="2" t="s">
        <v>89</v>
      </c>
      <c r="F61" s="2" t="s">
        <v>11</v>
      </c>
      <c r="G61" s="12" t="s">
        <v>13</v>
      </c>
      <c r="H61" s="2" t="s">
        <v>11</v>
      </c>
      <c r="I61" s="13" t="s">
        <v>12</v>
      </c>
    </row>
    <row r="62" spans="1:9" ht="56.25" x14ac:dyDescent="0.35">
      <c r="A62" s="2">
        <v>59</v>
      </c>
      <c r="B62" s="11">
        <v>59</v>
      </c>
      <c r="C62" s="15" t="s">
        <v>215</v>
      </c>
      <c r="D62" s="2">
        <v>733</v>
      </c>
      <c r="E62" s="2" t="s">
        <v>87</v>
      </c>
      <c r="F62" s="2" t="s">
        <v>11</v>
      </c>
      <c r="G62" s="12" t="s">
        <v>13</v>
      </c>
      <c r="H62" s="2" t="s">
        <v>11</v>
      </c>
      <c r="I62" s="13" t="s">
        <v>12</v>
      </c>
    </row>
    <row r="63" spans="1:9" ht="56.25" x14ac:dyDescent="0.35">
      <c r="A63" s="2">
        <v>60</v>
      </c>
      <c r="B63" s="11">
        <v>60</v>
      </c>
      <c r="C63" s="15" t="s">
        <v>216</v>
      </c>
      <c r="D63" s="2">
        <v>231</v>
      </c>
      <c r="E63" s="2" t="s">
        <v>90</v>
      </c>
      <c r="F63" s="2" t="s">
        <v>11</v>
      </c>
      <c r="G63" s="12" t="s">
        <v>13</v>
      </c>
      <c r="H63" s="2" t="s">
        <v>11</v>
      </c>
      <c r="I63" s="13" t="s">
        <v>12</v>
      </c>
    </row>
    <row r="64" spans="1:9" ht="93.75" x14ac:dyDescent="0.35">
      <c r="A64" s="2">
        <v>61</v>
      </c>
      <c r="B64" s="11">
        <v>61</v>
      </c>
      <c r="C64" s="15" t="s">
        <v>217</v>
      </c>
      <c r="D64" s="2">
        <v>470</v>
      </c>
      <c r="E64" s="2" t="s">
        <v>87</v>
      </c>
      <c r="F64" s="2" t="s">
        <v>11</v>
      </c>
      <c r="G64" s="12" t="s">
        <v>13</v>
      </c>
      <c r="H64" s="2" t="s">
        <v>11</v>
      </c>
      <c r="I64" s="13" t="s">
        <v>12</v>
      </c>
    </row>
    <row r="65" spans="1:9" ht="56.25" x14ac:dyDescent="0.35">
      <c r="A65" s="2">
        <v>62</v>
      </c>
      <c r="B65" s="11">
        <v>62</v>
      </c>
      <c r="C65" s="15" t="s">
        <v>218</v>
      </c>
      <c r="D65" s="2">
        <v>389</v>
      </c>
      <c r="E65" s="2" t="s">
        <v>91</v>
      </c>
      <c r="F65" s="2" t="s">
        <v>11</v>
      </c>
      <c r="G65" s="12" t="s">
        <v>13</v>
      </c>
      <c r="H65" s="2" t="s">
        <v>11</v>
      </c>
      <c r="I65" s="13" t="s">
        <v>12</v>
      </c>
    </row>
    <row r="66" spans="1:9" ht="56.25" x14ac:dyDescent="0.35">
      <c r="A66" s="2">
        <v>63</v>
      </c>
      <c r="B66" s="11">
        <v>63</v>
      </c>
      <c r="C66" s="15" t="s">
        <v>219</v>
      </c>
      <c r="D66" s="2">
        <v>152</v>
      </c>
      <c r="E66" s="2" t="s">
        <v>92</v>
      </c>
      <c r="F66" s="2" t="s">
        <v>11</v>
      </c>
      <c r="G66" s="12" t="s">
        <v>13</v>
      </c>
      <c r="H66" s="2" t="s">
        <v>11</v>
      </c>
      <c r="I66" s="13" t="s">
        <v>12</v>
      </c>
    </row>
    <row r="67" spans="1:9" ht="56.25" x14ac:dyDescent="0.35">
      <c r="A67" s="2">
        <v>64</v>
      </c>
      <c r="B67" s="11">
        <v>64</v>
      </c>
      <c r="C67" s="15" t="s">
        <v>220</v>
      </c>
      <c r="D67" s="2">
        <v>374</v>
      </c>
      <c r="E67" s="2" t="s">
        <v>89</v>
      </c>
      <c r="F67" s="2" t="s">
        <v>11</v>
      </c>
      <c r="G67" s="12" t="s">
        <v>13</v>
      </c>
      <c r="H67" s="2" t="s">
        <v>11</v>
      </c>
      <c r="I67" s="13" t="s">
        <v>12</v>
      </c>
    </row>
    <row r="68" spans="1:9" ht="56.25" x14ac:dyDescent="0.35">
      <c r="A68" s="2">
        <v>65</v>
      </c>
      <c r="B68" s="11">
        <v>65</v>
      </c>
      <c r="C68" s="15" t="s">
        <v>221</v>
      </c>
      <c r="D68" s="2">
        <v>369</v>
      </c>
      <c r="E68" s="2" t="s">
        <v>88</v>
      </c>
      <c r="F68" s="2" t="s">
        <v>11</v>
      </c>
      <c r="G68" s="12" t="s">
        <v>13</v>
      </c>
      <c r="H68" s="2" t="s">
        <v>11</v>
      </c>
      <c r="I68" s="13" t="s">
        <v>12</v>
      </c>
    </row>
    <row r="69" spans="1:9" ht="56.25" x14ac:dyDescent="0.35">
      <c r="A69" s="2">
        <v>66</v>
      </c>
      <c r="B69" s="11">
        <v>66</v>
      </c>
      <c r="C69" s="15" t="s">
        <v>222</v>
      </c>
      <c r="D69" s="2">
        <f>79+130</f>
        <v>209</v>
      </c>
      <c r="E69" s="2" t="s">
        <v>93</v>
      </c>
      <c r="F69" s="2" t="s">
        <v>11</v>
      </c>
      <c r="G69" s="12" t="s">
        <v>13</v>
      </c>
      <c r="H69" s="2" t="s">
        <v>11</v>
      </c>
      <c r="I69" s="13" t="s">
        <v>12</v>
      </c>
    </row>
    <row r="70" spans="1:9" ht="56.25" x14ac:dyDescent="0.35">
      <c r="A70" s="2">
        <v>67</v>
      </c>
      <c r="B70" s="11">
        <v>67</v>
      </c>
      <c r="C70" s="15" t="s">
        <v>223</v>
      </c>
      <c r="D70" s="2">
        <v>593</v>
      </c>
      <c r="E70" s="2" t="s">
        <v>94</v>
      </c>
      <c r="F70" s="2" t="s">
        <v>11</v>
      </c>
      <c r="G70" s="12" t="s">
        <v>13</v>
      </c>
      <c r="H70" s="2" t="s">
        <v>11</v>
      </c>
      <c r="I70" s="13" t="s">
        <v>12</v>
      </c>
    </row>
    <row r="71" spans="1:9" ht="56.25" x14ac:dyDescent="0.35">
      <c r="A71" s="2">
        <v>68</v>
      </c>
      <c r="B71" s="11">
        <v>68</v>
      </c>
      <c r="C71" s="15" t="s">
        <v>224</v>
      </c>
      <c r="D71" s="2">
        <v>188</v>
      </c>
      <c r="E71" s="2" t="s">
        <v>89</v>
      </c>
      <c r="F71" s="2" t="s">
        <v>11</v>
      </c>
      <c r="G71" s="12" t="s">
        <v>13</v>
      </c>
      <c r="H71" s="2" t="s">
        <v>11</v>
      </c>
      <c r="I71" s="13" t="s">
        <v>12</v>
      </c>
    </row>
    <row r="72" spans="1:9" ht="56.25" x14ac:dyDescent="0.35">
      <c r="A72" s="2">
        <v>69</v>
      </c>
      <c r="B72" s="11">
        <v>69</v>
      </c>
      <c r="C72" s="15" t="s">
        <v>225</v>
      </c>
      <c r="D72" s="2">
        <v>339</v>
      </c>
      <c r="E72" s="2" t="s">
        <v>89</v>
      </c>
      <c r="F72" s="2" t="s">
        <v>11</v>
      </c>
      <c r="G72" s="12" t="s">
        <v>13</v>
      </c>
      <c r="H72" s="2" t="s">
        <v>11</v>
      </c>
      <c r="I72" s="13" t="s">
        <v>12</v>
      </c>
    </row>
    <row r="73" spans="1:9" ht="56.25" x14ac:dyDescent="0.35">
      <c r="A73" s="2">
        <v>70</v>
      </c>
      <c r="B73" s="11">
        <v>70</v>
      </c>
      <c r="C73" s="15" t="s">
        <v>226</v>
      </c>
      <c r="D73" s="2">
        <v>391</v>
      </c>
      <c r="E73" s="2" t="s">
        <v>88</v>
      </c>
      <c r="F73" s="2" t="s">
        <v>11</v>
      </c>
      <c r="G73" s="12" t="s">
        <v>13</v>
      </c>
      <c r="H73" s="2" t="s">
        <v>11</v>
      </c>
      <c r="I73" s="13" t="s">
        <v>12</v>
      </c>
    </row>
    <row r="74" spans="1:9" ht="56.25" x14ac:dyDescent="0.35">
      <c r="A74" s="2">
        <v>71</v>
      </c>
      <c r="B74" s="11">
        <v>71</v>
      </c>
      <c r="C74" s="15" t="s">
        <v>227</v>
      </c>
      <c r="D74" s="2">
        <v>461</v>
      </c>
      <c r="E74" s="2" t="s">
        <v>88</v>
      </c>
      <c r="F74" s="2" t="s">
        <v>11</v>
      </c>
      <c r="G74" s="12" t="s">
        <v>13</v>
      </c>
      <c r="H74" s="2" t="s">
        <v>11</v>
      </c>
      <c r="I74" s="13" t="s">
        <v>12</v>
      </c>
    </row>
    <row r="75" spans="1:9" ht="56.25" x14ac:dyDescent="0.35">
      <c r="A75" s="2">
        <v>72</v>
      </c>
      <c r="B75" s="11">
        <v>72</v>
      </c>
      <c r="C75" s="15" t="s">
        <v>228</v>
      </c>
      <c r="D75" s="2">
        <v>267</v>
      </c>
      <c r="E75" s="2" t="s">
        <v>87</v>
      </c>
      <c r="F75" s="2" t="s">
        <v>11</v>
      </c>
      <c r="G75" s="12" t="s">
        <v>13</v>
      </c>
      <c r="H75" s="2" t="s">
        <v>11</v>
      </c>
      <c r="I75" s="13" t="s">
        <v>12</v>
      </c>
    </row>
    <row r="76" spans="1:9" ht="56.25" x14ac:dyDescent="0.35">
      <c r="A76" s="2">
        <v>73</v>
      </c>
      <c r="B76" s="11">
        <v>73</v>
      </c>
      <c r="C76" s="15" t="s">
        <v>229</v>
      </c>
      <c r="D76" s="2">
        <v>235</v>
      </c>
      <c r="E76" s="2" t="s">
        <v>87</v>
      </c>
      <c r="F76" s="2" t="s">
        <v>11</v>
      </c>
      <c r="G76" s="12" t="s">
        <v>13</v>
      </c>
      <c r="H76" s="2" t="s">
        <v>11</v>
      </c>
      <c r="I76" s="13" t="s">
        <v>12</v>
      </c>
    </row>
    <row r="77" spans="1:9" ht="56.25" x14ac:dyDescent="0.35">
      <c r="A77" s="2">
        <v>74</v>
      </c>
      <c r="B77" s="11">
        <v>74</v>
      </c>
      <c r="C77" s="15" t="s">
        <v>230</v>
      </c>
      <c r="D77" s="2">
        <v>275</v>
      </c>
      <c r="E77" s="2" t="s">
        <v>89</v>
      </c>
      <c r="F77" s="2" t="s">
        <v>11</v>
      </c>
      <c r="G77" s="12" t="s">
        <v>13</v>
      </c>
      <c r="H77" s="2" t="s">
        <v>11</v>
      </c>
      <c r="I77" s="13" t="s">
        <v>12</v>
      </c>
    </row>
    <row r="78" spans="1:9" ht="56.25" x14ac:dyDescent="0.35">
      <c r="A78" s="2">
        <v>75</v>
      </c>
      <c r="B78" s="11">
        <v>75</v>
      </c>
      <c r="C78" s="15" t="s">
        <v>231</v>
      </c>
      <c r="D78" s="2">
        <v>190</v>
      </c>
      <c r="E78" s="2" t="s">
        <v>95</v>
      </c>
      <c r="F78" s="2" t="s">
        <v>11</v>
      </c>
      <c r="G78" s="12" t="s">
        <v>13</v>
      </c>
      <c r="H78" s="2" t="s">
        <v>11</v>
      </c>
      <c r="I78" s="13" t="s">
        <v>12</v>
      </c>
    </row>
    <row r="79" spans="1:9" ht="56.25" x14ac:dyDescent="0.35">
      <c r="A79" s="2">
        <v>76</v>
      </c>
      <c r="B79" s="11">
        <v>76</v>
      </c>
      <c r="C79" s="15" t="s">
        <v>232</v>
      </c>
      <c r="D79" s="2">
        <v>496</v>
      </c>
      <c r="E79" s="2" t="s">
        <v>88</v>
      </c>
      <c r="F79" s="2" t="s">
        <v>11</v>
      </c>
      <c r="G79" s="12" t="s">
        <v>13</v>
      </c>
      <c r="H79" s="2" t="s">
        <v>11</v>
      </c>
      <c r="I79" s="13" t="s">
        <v>12</v>
      </c>
    </row>
    <row r="80" spans="1:9" ht="56.25" x14ac:dyDescent="0.35">
      <c r="A80" s="2">
        <v>77</v>
      </c>
      <c r="B80" s="11">
        <v>77</v>
      </c>
      <c r="C80" s="15" t="s">
        <v>233</v>
      </c>
      <c r="D80" s="2">
        <v>550</v>
      </c>
      <c r="E80" s="2" t="s">
        <v>96</v>
      </c>
      <c r="F80" s="2" t="s">
        <v>11</v>
      </c>
      <c r="G80" s="12" t="s">
        <v>13</v>
      </c>
      <c r="H80" s="2" t="s">
        <v>11</v>
      </c>
      <c r="I80" s="13" t="s">
        <v>12</v>
      </c>
    </row>
    <row r="81" spans="1:9" ht="56.25" x14ac:dyDescent="0.35">
      <c r="A81" s="2">
        <v>78</v>
      </c>
      <c r="B81" s="11">
        <v>78</v>
      </c>
      <c r="C81" s="15" t="s">
        <v>234</v>
      </c>
      <c r="D81" s="2">
        <v>746</v>
      </c>
      <c r="E81" s="2" t="s">
        <v>87</v>
      </c>
      <c r="F81" s="2" t="s">
        <v>11</v>
      </c>
      <c r="G81" s="12" t="s">
        <v>13</v>
      </c>
      <c r="H81" s="2" t="s">
        <v>11</v>
      </c>
      <c r="I81" s="13" t="s">
        <v>12</v>
      </c>
    </row>
    <row r="82" spans="1:9" ht="56.25" x14ac:dyDescent="0.35">
      <c r="A82" s="2">
        <v>79</v>
      </c>
      <c r="B82" s="11">
        <v>79</v>
      </c>
      <c r="C82" s="15" t="s">
        <v>235</v>
      </c>
      <c r="D82" s="2">
        <v>531</v>
      </c>
      <c r="E82" s="2" t="s">
        <v>89</v>
      </c>
      <c r="F82" s="2" t="s">
        <v>11</v>
      </c>
      <c r="G82" s="12" t="s">
        <v>13</v>
      </c>
      <c r="H82" s="2" t="s">
        <v>11</v>
      </c>
      <c r="I82" s="13" t="s">
        <v>12</v>
      </c>
    </row>
    <row r="83" spans="1:9" ht="56.25" x14ac:dyDescent="0.35">
      <c r="A83" s="2">
        <v>80</v>
      </c>
      <c r="B83" s="11">
        <v>80</v>
      </c>
      <c r="C83" s="15" t="s">
        <v>236</v>
      </c>
      <c r="D83" s="2">
        <v>265</v>
      </c>
      <c r="E83" s="2" t="s">
        <v>97</v>
      </c>
      <c r="F83" s="2" t="s">
        <v>11</v>
      </c>
      <c r="G83" s="12" t="s">
        <v>13</v>
      </c>
      <c r="H83" s="2" t="s">
        <v>11</v>
      </c>
      <c r="I83" s="13" t="s">
        <v>12</v>
      </c>
    </row>
    <row r="84" spans="1:9" ht="56.25" x14ac:dyDescent="0.35">
      <c r="A84" s="2">
        <v>81</v>
      </c>
      <c r="B84" s="11">
        <v>81</v>
      </c>
      <c r="C84" s="15" t="s">
        <v>237</v>
      </c>
      <c r="D84" s="2">
        <v>458</v>
      </c>
      <c r="E84" s="2" t="s">
        <v>97</v>
      </c>
      <c r="F84" s="2" t="s">
        <v>11</v>
      </c>
      <c r="G84" s="12" t="s">
        <v>13</v>
      </c>
      <c r="H84" s="2" t="s">
        <v>11</v>
      </c>
      <c r="I84" s="13" t="s">
        <v>12</v>
      </c>
    </row>
    <row r="85" spans="1:9" ht="56.25" x14ac:dyDescent="0.35">
      <c r="A85" s="2">
        <v>82</v>
      </c>
      <c r="B85" s="11">
        <v>82</v>
      </c>
      <c r="C85" s="15" t="s">
        <v>238</v>
      </c>
      <c r="D85" s="2">
        <v>487</v>
      </c>
      <c r="E85" s="2" t="s">
        <v>98</v>
      </c>
      <c r="F85" s="2" t="s">
        <v>11</v>
      </c>
      <c r="G85" s="12" t="s">
        <v>13</v>
      </c>
      <c r="H85" s="2" t="s">
        <v>11</v>
      </c>
      <c r="I85" s="13" t="s">
        <v>12</v>
      </c>
    </row>
    <row r="86" spans="1:9" ht="56.25" x14ac:dyDescent="0.35">
      <c r="A86" s="2">
        <v>83</v>
      </c>
      <c r="B86" s="11">
        <v>83</v>
      </c>
      <c r="C86" s="15" t="s">
        <v>239</v>
      </c>
      <c r="D86" s="2">
        <v>341</v>
      </c>
      <c r="E86" s="2" t="s">
        <v>99</v>
      </c>
      <c r="F86" s="2" t="s">
        <v>11</v>
      </c>
      <c r="G86" s="12" t="s">
        <v>13</v>
      </c>
      <c r="H86" s="2" t="s">
        <v>11</v>
      </c>
      <c r="I86" s="13" t="s">
        <v>12</v>
      </c>
    </row>
    <row r="87" spans="1:9" ht="37.5" x14ac:dyDescent="0.35">
      <c r="A87" s="2">
        <v>84</v>
      </c>
      <c r="B87" s="11">
        <v>84</v>
      </c>
      <c r="C87" s="15" t="s">
        <v>240</v>
      </c>
      <c r="D87" s="2">
        <v>282</v>
      </c>
      <c r="E87" s="2" t="s">
        <v>100</v>
      </c>
      <c r="F87" s="2" t="s">
        <v>11</v>
      </c>
      <c r="G87" s="12" t="s">
        <v>13</v>
      </c>
      <c r="H87" s="2" t="s">
        <v>11</v>
      </c>
      <c r="I87" s="13" t="s">
        <v>12</v>
      </c>
    </row>
    <row r="88" spans="1:9" ht="56.25" x14ac:dyDescent="0.35">
      <c r="A88" s="2">
        <v>85</v>
      </c>
      <c r="B88" s="11">
        <v>85</v>
      </c>
      <c r="C88" s="15" t="s">
        <v>241</v>
      </c>
      <c r="D88" s="2">
        <v>272</v>
      </c>
      <c r="E88" s="2" t="s">
        <v>101</v>
      </c>
      <c r="F88" s="2" t="s">
        <v>11</v>
      </c>
      <c r="G88" s="12" t="s">
        <v>13</v>
      </c>
      <c r="H88" s="2" t="s">
        <v>11</v>
      </c>
      <c r="I88" s="13" t="s">
        <v>12</v>
      </c>
    </row>
    <row r="89" spans="1:9" ht="37.5" x14ac:dyDescent="0.35">
      <c r="A89" s="2">
        <v>86</v>
      </c>
      <c r="B89" s="11">
        <v>86</v>
      </c>
      <c r="C89" s="15" t="s">
        <v>242</v>
      </c>
      <c r="D89" s="2">
        <v>445</v>
      </c>
      <c r="E89" s="2" t="s">
        <v>102</v>
      </c>
      <c r="F89" s="2" t="s">
        <v>11</v>
      </c>
      <c r="G89" s="12" t="s">
        <v>13</v>
      </c>
      <c r="H89" s="2" t="s">
        <v>11</v>
      </c>
      <c r="I89" s="13" t="s">
        <v>12</v>
      </c>
    </row>
    <row r="90" spans="1:9" ht="56.25" x14ac:dyDescent="0.35">
      <c r="A90" s="2">
        <v>87</v>
      </c>
      <c r="B90" s="11">
        <v>87</v>
      </c>
      <c r="C90" s="15" t="s">
        <v>243</v>
      </c>
      <c r="D90" s="2">
        <v>77</v>
      </c>
      <c r="E90" s="2" t="s">
        <v>103</v>
      </c>
      <c r="F90" s="2" t="s">
        <v>11</v>
      </c>
      <c r="G90" s="12" t="s">
        <v>13</v>
      </c>
      <c r="H90" s="2" t="s">
        <v>11</v>
      </c>
      <c r="I90" s="13" t="s">
        <v>12</v>
      </c>
    </row>
    <row r="91" spans="1:9" ht="56.25" x14ac:dyDescent="0.35">
      <c r="A91" s="2">
        <v>88</v>
      </c>
      <c r="B91" s="11">
        <v>88</v>
      </c>
      <c r="C91" s="15" t="s">
        <v>244</v>
      </c>
      <c r="D91" s="2">
        <v>68</v>
      </c>
      <c r="E91" s="2" t="s">
        <v>104</v>
      </c>
      <c r="F91" s="2" t="s">
        <v>11</v>
      </c>
      <c r="G91" s="12" t="s">
        <v>13</v>
      </c>
      <c r="H91" s="2" t="s">
        <v>11</v>
      </c>
      <c r="I91" s="13" t="s">
        <v>12</v>
      </c>
    </row>
    <row r="92" spans="1:9" ht="56.25" x14ac:dyDescent="0.35">
      <c r="A92" s="2">
        <v>89</v>
      </c>
      <c r="B92" s="11">
        <v>89</v>
      </c>
      <c r="C92" s="15" t="s">
        <v>245</v>
      </c>
      <c r="D92" s="2">
        <v>34</v>
      </c>
      <c r="E92" s="2" t="s">
        <v>104</v>
      </c>
      <c r="F92" s="2" t="s">
        <v>11</v>
      </c>
      <c r="G92" s="12" t="s">
        <v>13</v>
      </c>
      <c r="H92" s="2" t="s">
        <v>11</v>
      </c>
      <c r="I92" s="13" t="s">
        <v>12</v>
      </c>
    </row>
    <row r="93" spans="1:9" ht="56.25" x14ac:dyDescent="0.35">
      <c r="A93" s="2">
        <v>90</v>
      </c>
      <c r="B93" s="11">
        <v>90</v>
      </c>
      <c r="C93" s="15" t="s">
        <v>246</v>
      </c>
      <c r="D93" s="2">
        <v>136</v>
      </c>
      <c r="E93" s="2" t="s">
        <v>105</v>
      </c>
      <c r="F93" s="2" t="s">
        <v>11</v>
      </c>
      <c r="G93" s="12" t="s">
        <v>13</v>
      </c>
      <c r="H93" s="2" t="s">
        <v>11</v>
      </c>
      <c r="I93" s="13" t="s">
        <v>12</v>
      </c>
    </row>
    <row r="94" spans="1:9" ht="56.25" x14ac:dyDescent="0.35">
      <c r="A94" s="2">
        <v>91</v>
      </c>
      <c r="B94" s="11">
        <v>91</v>
      </c>
      <c r="C94" s="15" t="s">
        <v>247</v>
      </c>
      <c r="D94" s="2">
        <v>137</v>
      </c>
      <c r="E94" s="2" t="s">
        <v>106</v>
      </c>
      <c r="F94" s="2" t="s">
        <v>11</v>
      </c>
      <c r="G94" s="12" t="s">
        <v>13</v>
      </c>
      <c r="H94" s="2" t="s">
        <v>11</v>
      </c>
      <c r="I94" s="13" t="s">
        <v>12</v>
      </c>
    </row>
    <row r="95" spans="1:9" ht="56.25" x14ac:dyDescent="0.35">
      <c r="A95" s="2">
        <v>92</v>
      </c>
      <c r="B95" s="11">
        <v>92</v>
      </c>
      <c r="C95" s="15" t="s">
        <v>248</v>
      </c>
      <c r="D95" s="2">
        <v>157</v>
      </c>
      <c r="E95" s="2" t="s">
        <v>105</v>
      </c>
      <c r="F95" s="2" t="s">
        <v>11</v>
      </c>
      <c r="G95" s="12" t="s">
        <v>13</v>
      </c>
      <c r="H95" s="2" t="s">
        <v>11</v>
      </c>
      <c r="I95" s="13" t="s">
        <v>12</v>
      </c>
    </row>
    <row r="96" spans="1:9" ht="56.25" x14ac:dyDescent="0.35">
      <c r="A96" s="2">
        <v>93</v>
      </c>
      <c r="B96" s="11">
        <v>93</v>
      </c>
      <c r="C96" s="15" t="s">
        <v>249</v>
      </c>
      <c r="D96" s="2">
        <v>100</v>
      </c>
      <c r="E96" s="2" t="s">
        <v>100</v>
      </c>
      <c r="F96" s="2" t="s">
        <v>11</v>
      </c>
      <c r="G96" s="12" t="s">
        <v>13</v>
      </c>
      <c r="H96" s="2" t="s">
        <v>11</v>
      </c>
      <c r="I96" s="13" t="s">
        <v>12</v>
      </c>
    </row>
    <row r="97" spans="1:9" ht="56.25" x14ac:dyDescent="0.35">
      <c r="A97" s="2">
        <v>94</v>
      </c>
      <c r="B97" s="11">
        <v>94</v>
      </c>
      <c r="C97" s="15" t="s">
        <v>250</v>
      </c>
      <c r="D97" s="2">
        <v>52</v>
      </c>
      <c r="E97" s="2" t="s">
        <v>107</v>
      </c>
      <c r="F97" s="2" t="s">
        <v>11</v>
      </c>
      <c r="G97" s="12" t="s">
        <v>13</v>
      </c>
      <c r="H97" s="2" t="s">
        <v>11</v>
      </c>
      <c r="I97" s="13" t="s">
        <v>12</v>
      </c>
    </row>
    <row r="98" spans="1:9" ht="56.25" x14ac:dyDescent="0.35">
      <c r="A98" s="2">
        <v>95</v>
      </c>
      <c r="B98" s="11">
        <v>95</v>
      </c>
      <c r="C98" s="15" t="s">
        <v>251</v>
      </c>
      <c r="D98" s="2">
        <v>33</v>
      </c>
      <c r="E98" s="2" t="s">
        <v>108</v>
      </c>
      <c r="F98" s="2" t="s">
        <v>11</v>
      </c>
      <c r="G98" s="12" t="s">
        <v>13</v>
      </c>
      <c r="H98" s="2" t="s">
        <v>11</v>
      </c>
      <c r="I98" s="13" t="s">
        <v>12</v>
      </c>
    </row>
    <row r="99" spans="1:9" ht="56.25" x14ac:dyDescent="0.35">
      <c r="A99" s="2">
        <v>96</v>
      </c>
      <c r="B99" s="11">
        <v>96</v>
      </c>
      <c r="C99" s="15" t="s">
        <v>252</v>
      </c>
      <c r="D99" s="2">
        <v>26</v>
      </c>
      <c r="E99" s="2" t="s">
        <v>108</v>
      </c>
      <c r="F99" s="2" t="s">
        <v>11</v>
      </c>
      <c r="G99" s="12" t="s">
        <v>13</v>
      </c>
      <c r="H99" s="2" t="s">
        <v>11</v>
      </c>
      <c r="I99" s="13" t="s">
        <v>12</v>
      </c>
    </row>
    <row r="100" spans="1:9" ht="56.25" x14ac:dyDescent="0.35">
      <c r="A100" s="2">
        <v>97</v>
      </c>
      <c r="B100" s="11">
        <v>97</v>
      </c>
      <c r="C100" s="15" t="s">
        <v>253</v>
      </c>
      <c r="D100" s="2">
        <v>19</v>
      </c>
      <c r="E100" s="2" t="s">
        <v>109</v>
      </c>
      <c r="F100" s="2" t="s">
        <v>11</v>
      </c>
      <c r="G100" s="12" t="s">
        <v>13</v>
      </c>
      <c r="H100" s="2" t="s">
        <v>11</v>
      </c>
      <c r="I100" s="13" t="s">
        <v>12</v>
      </c>
    </row>
    <row r="101" spans="1:9" ht="23.25" x14ac:dyDescent="0.35">
      <c r="A101" s="2">
        <v>98</v>
      </c>
      <c r="B101" s="11">
        <v>98</v>
      </c>
      <c r="C101" s="15" t="s">
        <v>254</v>
      </c>
      <c r="D101" s="2">
        <v>13</v>
      </c>
      <c r="E101" s="2" t="s">
        <v>110</v>
      </c>
      <c r="F101" s="2" t="s">
        <v>11</v>
      </c>
      <c r="G101" s="12" t="s">
        <v>13</v>
      </c>
      <c r="H101" s="2" t="s">
        <v>11</v>
      </c>
      <c r="I101" s="13" t="s">
        <v>12</v>
      </c>
    </row>
    <row r="102" spans="1:9" ht="37.5" x14ac:dyDescent="0.35">
      <c r="A102" s="2">
        <v>99</v>
      </c>
      <c r="B102" s="11">
        <v>99</v>
      </c>
      <c r="C102" s="15" t="s">
        <v>255</v>
      </c>
      <c r="D102" s="2">
        <v>96</v>
      </c>
      <c r="E102" s="2" t="s">
        <v>107</v>
      </c>
      <c r="F102" s="2" t="s">
        <v>11</v>
      </c>
      <c r="G102" s="12" t="s">
        <v>13</v>
      </c>
      <c r="H102" s="2" t="s">
        <v>11</v>
      </c>
      <c r="I102" s="13" t="s">
        <v>12</v>
      </c>
    </row>
    <row r="103" spans="1:9" ht="37.5" x14ac:dyDescent="0.35">
      <c r="A103" s="2">
        <v>100</v>
      </c>
      <c r="B103" s="11">
        <v>100</v>
      </c>
      <c r="C103" s="15" t="s">
        <v>256</v>
      </c>
      <c r="D103" s="2">
        <v>73</v>
      </c>
      <c r="E103" s="2" t="s">
        <v>107</v>
      </c>
      <c r="F103" s="2" t="s">
        <v>11</v>
      </c>
      <c r="G103" s="12" t="s">
        <v>13</v>
      </c>
      <c r="H103" s="2" t="s">
        <v>11</v>
      </c>
      <c r="I103" s="13" t="s">
        <v>12</v>
      </c>
    </row>
    <row r="104" spans="1:9" ht="56.25" x14ac:dyDescent="0.35">
      <c r="A104" s="2">
        <v>101</v>
      </c>
      <c r="B104" s="11">
        <v>101</v>
      </c>
      <c r="C104" s="15" t="s">
        <v>257</v>
      </c>
      <c r="D104" s="2">
        <v>119</v>
      </c>
      <c r="E104" s="2" t="s">
        <v>107</v>
      </c>
      <c r="F104" s="2" t="s">
        <v>11</v>
      </c>
      <c r="G104" s="12" t="s">
        <v>13</v>
      </c>
      <c r="H104" s="2" t="s">
        <v>11</v>
      </c>
      <c r="I104" s="13" t="s">
        <v>12</v>
      </c>
    </row>
    <row r="105" spans="1:9" ht="56.25" x14ac:dyDescent="0.35">
      <c r="A105" s="2">
        <v>102</v>
      </c>
      <c r="B105" s="11">
        <v>102</v>
      </c>
      <c r="C105" s="15" t="s">
        <v>258</v>
      </c>
      <c r="D105" s="2">
        <v>178</v>
      </c>
      <c r="E105" s="2" t="s">
        <v>111</v>
      </c>
      <c r="F105" s="2" t="s">
        <v>11</v>
      </c>
      <c r="G105" s="12" t="s">
        <v>13</v>
      </c>
      <c r="H105" s="2" t="s">
        <v>11</v>
      </c>
      <c r="I105" s="13" t="s">
        <v>12</v>
      </c>
    </row>
    <row r="106" spans="1:9" ht="37.5" x14ac:dyDescent="0.35">
      <c r="A106" s="2">
        <v>103</v>
      </c>
      <c r="B106" s="11">
        <v>103</v>
      </c>
      <c r="C106" s="15" t="s">
        <v>259</v>
      </c>
      <c r="D106" s="2">
        <v>35</v>
      </c>
      <c r="E106" s="2" t="s">
        <v>112</v>
      </c>
      <c r="F106" s="2" t="s">
        <v>11</v>
      </c>
      <c r="G106" s="12" t="s">
        <v>13</v>
      </c>
      <c r="H106" s="2" t="s">
        <v>11</v>
      </c>
      <c r="I106" s="13" t="s">
        <v>12</v>
      </c>
    </row>
    <row r="107" spans="1:9" ht="56.25" x14ac:dyDescent="0.35">
      <c r="A107" s="2">
        <v>104</v>
      </c>
      <c r="B107" s="11">
        <v>104</v>
      </c>
      <c r="C107" s="15" t="s">
        <v>260</v>
      </c>
      <c r="D107" s="2">
        <v>46</v>
      </c>
      <c r="E107" s="2" t="s">
        <v>113</v>
      </c>
      <c r="F107" s="2" t="s">
        <v>11</v>
      </c>
      <c r="G107" s="12" t="s">
        <v>13</v>
      </c>
      <c r="H107" s="2" t="s">
        <v>11</v>
      </c>
      <c r="I107" s="13" t="s">
        <v>12</v>
      </c>
    </row>
    <row r="108" spans="1:9" ht="56.25" x14ac:dyDescent="0.35">
      <c r="A108" s="2">
        <v>105</v>
      </c>
      <c r="B108" s="11">
        <v>105</v>
      </c>
      <c r="C108" s="15" t="s">
        <v>261</v>
      </c>
      <c r="D108" s="2">
        <v>62</v>
      </c>
      <c r="E108" s="2" t="s">
        <v>114</v>
      </c>
      <c r="F108" s="2" t="s">
        <v>11</v>
      </c>
      <c r="G108" s="12" t="s">
        <v>13</v>
      </c>
      <c r="H108" s="2" t="s">
        <v>11</v>
      </c>
      <c r="I108" s="13" t="s">
        <v>12</v>
      </c>
    </row>
    <row r="109" spans="1:9" ht="56.25" x14ac:dyDescent="0.35">
      <c r="A109" s="2">
        <v>106</v>
      </c>
      <c r="B109" s="11">
        <v>106</v>
      </c>
      <c r="C109" s="15" t="s">
        <v>262</v>
      </c>
      <c r="D109" s="2">
        <v>226</v>
      </c>
      <c r="E109" s="2" t="s">
        <v>115</v>
      </c>
      <c r="F109" s="2" t="s">
        <v>11</v>
      </c>
      <c r="G109" s="12" t="s">
        <v>13</v>
      </c>
      <c r="H109" s="2" t="s">
        <v>11</v>
      </c>
      <c r="I109" s="13" t="s">
        <v>12</v>
      </c>
    </row>
    <row r="110" spans="1:9" ht="37.5" x14ac:dyDescent="0.35">
      <c r="A110" s="2">
        <v>107</v>
      </c>
      <c r="B110" s="11">
        <v>107</v>
      </c>
      <c r="C110" s="15" t="s">
        <v>263</v>
      </c>
      <c r="D110" s="2">
        <v>300</v>
      </c>
      <c r="E110" s="2" t="s">
        <v>116</v>
      </c>
      <c r="F110" s="2" t="s">
        <v>11</v>
      </c>
      <c r="G110" s="12" t="s">
        <v>13</v>
      </c>
      <c r="H110" s="2" t="s">
        <v>11</v>
      </c>
      <c r="I110" s="13" t="s">
        <v>12</v>
      </c>
    </row>
    <row r="111" spans="1:9" ht="37.5" x14ac:dyDescent="0.35">
      <c r="A111" s="2">
        <v>108</v>
      </c>
      <c r="B111" s="11">
        <v>108</v>
      </c>
      <c r="C111" s="15" t="s">
        <v>264</v>
      </c>
      <c r="D111" s="2">
        <v>72</v>
      </c>
      <c r="E111" s="2" t="s">
        <v>116</v>
      </c>
      <c r="F111" s="2" t="s">
        <v>11</v>
      </c>
      <c r="G111" s="12" t="s">
        <v>13</v>
      </c>
      <c r="H111" s="2" t="s">
        <v>11</v>
      </c>
      <c r="I111" s="13" t="s">
        <v>12</v>
      </c>
    </row>
    <row r="112" spans="1:9" ht="37.5" x14ac:dyDescent="0.35">
      <c r="A112" s="2">
        <v>109</v>
      </c>
      <c r="B112" s="11">
        <v>109</v>
      </c>
      <c r="C112" s="15" t="s">
        <v>265</v>
      </c>
      <c r="D112" s="2">
        <v>57</v>
      </c>
      <c r="E112" s="2" t="s">
        <v>117</v>
      </c>
      <c r="F112" s="2" t="s">
        <v>11</v>
      </c>
      <c r="G112" s="12" t="s">
        <v>13</v>
      </c>
      <c r="H112" s="2" t="s">
        <v>11</v>
      </c>
      <c r="I112" s="13" t="s">
        <v>12</v>
      </c>
    </row>
    <row r="113" spans="1:9" ht="56.25" x14ac:dyDescent="0.35">
      <c r="A113" s="2">
        <v>110</v>
      </c>
      <c r="B113" s="11">
        <v>110</v>
      </c>
      <c r="C113" s="16" t="s">
        <v>266</v>
      </c>
      <c r="D113" s="11">
        <v>493</v>
      </c>
      <c r="E113" s="11" t="s">
        <v>118</v>
      </c>
      <c r="F113" s="2" t="s">
        <v>11</v>
      </c>
      <c r="G113" s="12" t="s">
        <v>13</v>
      </c>
      <c r="H113" s="2" t="s">
        <v>11</v>
      </c>
      <c r="I113" s="13" t="s">
        <v>12</v>
      </c>
    </row>
    <row r="114" spans="1:9" ht="37.5" x14ac:dyDescent="0.35">
      <c r="A114" s="2">
        <v>111</v>
      </c>
      <c r="B114" s="11">
        <v>111</v>
      </c>
      <c r="C114" s="15" t="s">
        <v>267</v>
      </c>
      <c r="D114" s="2">
        <v>136</v>
      </c>
      <c r="E114" s="2" t="s">
        <v>119</v>
      </c>
      <c r="F114" s="2" t="s">
        <v>11</v>
      </c>
      <c r="G114" s="12" t="s">
        <v>13</v>
      </c>
      <c r="H114" s="2" t="s">
        <v>11</v>
      </c>
      <c r="I114" s="13" t="s">
        <v>12</v>
      </c>
    </row>
    <row r="115" spans="1:9" ht="23.25" x14ac:dyDescent="0.35">
      <c r="A115" s="2">
        <v>112</v>
      </c>
      <c r="B115" s="11">
        <v>112</v>
      </c>
      <c r="C115" s="15" t="s">
        <v>268</v>
      </c>
      <c r="D115" s="2">
        <v>206</v>
      </c>
      <c r="E115" s="2" t="s">
        <v>120</v>
      </c>
      <c r="F115" s="2" t="s">
        <v>11</v>
      </c>
      <c r="G115" s="12" t="s">
        <v>13</v>
      </c>
      <c r="H115" s="2" t="s">
        <v>11</v>
      </c>
      <c r="I115" s="13" t="s">
        <v>12</v>
      </c>
    </row>
    <row r="116" spans="1:9" ht="56.25" x14ac:dyDescent="0.35">
      <c r="A116" s="2">
        <v>113</v>
      </c>
      <c r="B116" s="11">
        <v>113</v>
      </c>
      <c r="C116" s="15" t="s">
        <v>269</v>
      </c>
      <c r="D116" s="2">
        <v>568</v>
      </c>
      <c r="E116" s="2" t="s">
        <v>121</v>
      </c>
      <c r="F116" s="2" t="s">
        <v>11</v>
      </c>
      <c r="G116" s="12" t="s">
        <v>13</v>
      </c>
      <c r="H116" s="2" t="s">
        <v>11</v>
      </c>
      <c r="I116" s="13" t="s">
        <v>12</v>
      </c>
    </row>
    <row r="117" spans="1:9" ht="37.5" x14ac:dyDescent="0.35">
      <c r="A117" s="2">
        <v>114</v>
      </c>
      <c r="B117" s="11">
        <v>114</v>
      </c>
      <c r="C117" s="15" t="s">
        <v>270</v>
      </c>
      <c r="D117" s="2">
        <v>235</v>
      </c>
      <c r="E117" s="2" t="s">
        <v>122</v>
      </c>
      <c r="F117" s="2" t="s">
        <v>11</v>
      </c>
      <c r="G117" s="12" t="s">
        <v>13</v>
      </c>
      <c r="H117" s="2" t="s">
        <v>11</v>
      </c>
      <c r="I117" s="13" t="s">
        <v>12</v>
      </c>
    </row>
    <row r="118" spans="1:9" ht="23.25" x14ac:dyDescent="0.35">
      <c r="A118" s="2">
        <v>115</v>
      </c>
      <c r="B118" s="11">
        <v>115</v>
      </c>
      <c r="C118" s="15" t="s">
        <v>271</v>
      </c>
      <c r="D118" s="2">
        <v>25</v>
      </c>
      <c r="E118" s="2" t="s">
        <v>123</v>
      </c>
      <c r="F118" s="2" t="s">
        <v>11</v>
      </c>
      <c r="G118" s="12" t="s">
        <v>13</v>
      </c>
      <c r="H118" s="2" t="s">
        <v>11</v>
      </c>
      <c r="I118" s="13" t="s">
        <v>12</v>
      </c>
    </row>
    <row r="119" spans="1:9" ht="75" x14ac:dyDescent="0.35">
      <c r="A119" s="2">
        <v>116</v>
      </c>
      <c r="B119" s="11">
        <v>116</v>
      </c>
      <c r="C119" s="15" t="s">
        <v>272</v>
      </c>
      <c r="D119" s="2">
        <v>309</v>
      </c>
      <c r="E119" s="2" t="s">
        <v>124</v>
      </c>
      <c r="F119" s="2" t="s">
        <v>11</v>
      </c>
      <c r="G119" s="12" t="s">
        <v>13</v>
      </c>
      <c r="H119" s="2" t="s">
        <v>11</v>
      </c>
      <c r="I119" s="13" t="s">
        <v>12</v>
      </c>
    </row>
    <row r="120" spans="1:9" ht="56.25" x14ac:dyDescent="0.35">
      <c r="A120" s="2">
        <v>117</v>
      </c>
      <c r="B120" s="11">
        <v>117</v>
      </c>
      <c r="C120" s="15" t="s">
        <v>273</v>
      </c>
      <c r="D120" s="2">
        <v>550</v>
      </c>
      <c r="E120" s="2" t="s">
        <v>125</v>
      </c>
      <c r="F120" s="2" t="s">
        <v>11</v>
      </c>
      <c r="G120" s="12" t="s">
        <v>13</v>
      </c>
      <c r="H120" s="2" t="s">
        <v>11</v>
      </c>
      <c r="I120" s="13" t="s">
        <v>12</v>
      </c>
    </row>
    <row r="121" spans="1:9" ht="75" x14ac:dyDescent="0.35">
      <c r="A121" s="2">
        <v>118</v>
      </c>
      <c r="B121" s="11">
        <v>118</v>
      </c>
      <c r="C121" s="15" t="s">
        <v>274</v>
      </c>
      <c r="D121" s="2">
        <v>110</v>
      </c>
      <c r="E121" s="2" t="s">
        <v>108</v>
      </c>
      <c r="F121" s="2" t="s">
        <v>11</v>
      </c>
      <c r="G121" s="12" t="s">
        <v>13</v>
      </c>
      <c r="H121" s="2" t="s">
        <v>11</v>
      </c>
      <c r="I121" s="13" t="s">
        <v>12</v>
      </c>
    </row>
    <row r="122" spans="1:9" ht="75" x14ac:dyDescent="0.35">
      <c r="A122" s="2">
        <v>119</v>
      </c>
      <c r="B122" s="11">
        <v>119</v>
      </c>
      <c r="C122" s="15" t="s">
        <v>275</v>
      </c>
      <c r="D122" s="2">
        <v>94</v>
      </c>
      <c r="E122" s="2" t="s">
        <v>108</v>
      </c>
      <c r="F122" s="2" t="s">
        <v>11</v>
      </c>
      <c r="G122" s="12" t="s">
        <v>13</v>
      </c>
      <c r="H122" s="2" t="s">
        <v>11</v>
      </c>
      <c r="I122" s="13" t="s">
        <v>12</v>
      </c>
    </row>
    <row r="123" spans="1:9" ht="75" x14ac:dyDescent="0.35">
      <c r="A123" s="2">
        <v>120</v>
      </c>
      <c r="B123" s="11">
        <v>120</v>
      </c>
      <c r="C123" s="15" t="s">
        <v>276</v>
      </c>
      <c r="D123" s="2">
        <v>166</v>
      </c>
      <c r="E123" s="2" t="s">
        <v>126</v>
      </c>
      <c r="F123" s="2" t="s">
        <v>11</v>
      </c>
      <c r="G123" s="12" t="s">
        <v>13</v>
      </c>
      <c r="H123" s="2" t="s">
        <v>11</v>
      </c>
      <c r="I123" s="13" t="s">
        <v>12</v>
      </c>
    </row>
    <row r="124" spans="1:9" ht="23.25" x14ac:dyDescent="0.35">
      <c r="A124" s="2">
        <v>121</v>
      </c>
      <c r="B124" s="11">
        <v>121</v>
      </c>
      <c r="C124" s="15" t="s">
        <v>277</v>
      </c>
      <c r="D124" s="2">
        <v>268</v>
      </c>
      <c r="E124" s="2" t="s">
        <v>127</v>
      </c>
      <c r="F124" s="2" t="s">
        <v>11</v>
      </c>
      <c r="G124" s="12" t="s">
        <v>13</v>
      </c>
      <c r="H124" s="2" t="s">
        <v>11</v>
      </c>
      <c r="I124" s="13" t="s">
        <v>12</v>
      </c>
    </row>
    <row r="125" spans="1:9" ht="56.25" x14ac:dyDescent="0.35">
      <c r="A125" s="2">
        <v>122</v>
      </c>
      <c r="B125" s="11">
        <v>122</v>
      </c>
      <c r="C125" s="15" t="s">
        <v>278</v>
      </c>
      <c r="D125" s="2">
        <v>67</v>
      </c>
      <c r="E125" s="2" t="s">
        <v>128</v>
      </c>
      <c r="F125" s="2" t="s">
        <v>11</v>
      </c>
      <c r="G125" s="12" t="s">
        <v>13</v>
      </c>
      <c r="H125" s="2" t="s">
        <v>11</v>
      </c>
      <c r="I125" s="13" t="s">
        <v>12</v>
      </c>
    </row>
    <row r="126" spans="1:9" ht="56.25" x14ac:dyDescent="0.35">
      <c r="A126" s="2">
        <v>123</v>
      </c>
      <c r="B126" s="11">
        <v>123</v>
      </c>
      <c r="C126" s="15" t="s">
        <v>279</v>
      </c>
      <c r="D126" s="2">
        <v>64</v>
      </c>
      <c r="E126" s="2" t="s">
        <v>129</v>
      </c>
      <c r="F126" s="2" t="s">
        <v>11</v>
      </c>
      <c r="G126" s="12" t="s">
        <v>13</v>
      </c>
      <c r="H126" s="2" t="s">
        <v>11</v>
      </c>
      <c r="I126" s="13" t="s">
        <v>12</v>
      </c>
    </row>
    <row r="127" spans="1:9" ht="56.25" x14ac:dyDescent="0.35">
      <c r="A127" s="2">
        <v>124</v>
      </c>
      <c r="B127" s="11">
        <v>124</v>
      </c>
      <c r="C127" s="15" t="s">
        <v>280</v>
      </c>
      <c r="D127" s="2">
        <v>4</v>
      </c>
      <c r="E127" s="2" t="s">
        <v>130</v>
      </c>
      <c r="F127" s="2" t="s">
        <v>11</v>
      </c>
      <c r="G127" s="12" t="s">
        <v>13</v>
      </c>
      <c r="H127" s="2" t="s">
        <v>11</v>
      </c>
      <c r="I127" s="13" t="s">
        <v>12</v>
      </c>
    </row>
    <row r="128" spans="1:9" ht="23.25" x14ac:dyDescent="0.35">
      <c r="A128" s="2">
        <v>125</v>
      </c>
      <c r="B128" s="11">
        <v>125</v>
      </c>
      <c r="C128" s="15" t="s">
        <v>281</v>
      </c>
      <c r="D128" s="2">
        <v>191</v>
      </c>
      <c r="E128" s="2" t="s">
        <v>131</v>
      </c>
      <c r="F128" s="2" t="s">
        <v>11</v>
      </c>
      <c r="G128" s="12" t="s">
        <v>13</v>
      </c>
      <c r="H128" s="2" t="s">
        <v>11</v>
      </c>
      <c r="I128" s="13" t="s">
        <v>12</v>
      </c>
    </row>
    <row r="129" spans="1:9" ht="37.5" x14ac:dyDescent="0.35">
      <c r="A129" s="2">
        <v>126</v>
      </c>
      <c r="B129" s="11">
        <v>126</v>
      </c>
      <c r="C129" s="15" t="s">
        <v>282</v>
      </c>
      <c r="D129" s="2">
        <v>6</v>
      </c>
      <c r="E129" s="2" t="s">
        <v>132</v>
      </c>
      <c r="F129" s="2" t="s">
        <v>11</v>
      </c>
      <c r="G129" s="12" t="s">
        <v>13</v>
      </c>
      <c r="H129" s="2" t="s">
        <v>11</v>
      </c>
      <c r="I129" s="13" t="s">
        <v>12</v>
      </c>
    </row>
    <row r="130" spans="1:9" ht="23.25" x14ac:dyDescent="0.35">
      <c r="A130" s="2">
        <v>127</v>
      </c>
      <c r="B130" s="11">
        <v>127</v>
      </c>
      <c r="C130" s="15" t="s">
        <v>283</v>
      </c>
      <c r="D130" s="2">
        <v>254</v>
      </c>
      <c r="E130" s="2" t="s">
        <v>133</v>
      </c>
      <c r="F130" s="2" t="s">
        <v>11</v>
      </c>
      <c r="G130" s="12" t="s">
        <v>13</v>
      </c>
      <c r="H130" s="2" t="s">
        <v>11</v>
      </c>
      <c r="I130" s="13" t="s">
        <v>12</v>
      </c>
    </row>
    <row r="131" spans="1:9" ht="23.25" x14ac:dyDescent="0.35">
      <c r="A131" s="2">
        <v>128</v>
      </c>
      <c r="B131" s="11">
        <v>128</v>
      </c>
      <c r="C131" s="15" t="s">
        <v>284</v>
      </c>
      <c r="D131" s="2">
        <v>20</v>
      </c>
      <c r="E131" s="2" t="s">
        <v>134</v>
      </c>
      <c r="F131" s="2" t="s">
        <v>11</v>
      </c>
      <c r="G131" s="12" t="s">
        <v>13</v>
      </c>
      <c r="H131" s="2" t="s">
        <v>11</v>
      </c>
      <c r="I131" s="13" t="s">
        <v>12</v>
      </c>
    </row>
    <row r="132" spans="1:9" ht="56.25" x14ac:dyDescent="0.35">
      <c r="A132" s="2">
        <v>129</v>
      </c>
      <c r="B132" s="11">
        <v>129</v>
      </c>
      <c r="C132" s="15" t="s">
        <v>285</v>
      </c>
      <c r="D132" s="2">
        <v>11</v>
      </c>
      <c r="E132" s="2" t="s">
        <v>135</v>
      </c>
      <c r="F132" s="2" t="s">
        <v>11</v>
      </c>
      <c r="G132" s="12" t="s">
        <v>13</v>
      </c>
      <c r="H132" s="2" t="s">
        <v>11</v>
      </c>
      <c r="I132" s="13" t="s">
        <v>12</v>
      </c>
    </row>
    <row r="133" spans="1:9" ht="23.25" x14ac:dyDescent="0.35">
      <c r="A133" s="2">
        <v>130</v>
      </c>
      <c r="B133" s="11">
        <v>130</v>
      </c>
      <c r="C133" s="15" t="s">
        <v>286</v>
      </c>
      <c r="D133" s="2">
        <v>15</v>
      </c>
      <c r="E133" s="2" t="s">
        <v>136</v>
      </c>
      <c r="F133" s="2" t="s">
        <v>11</v>
      </c>
      <c r="G133" s="12" t="s">
        <v>13</v>
      </c>
      <c r="H133" s="2" t="s">
        <v>11</v>
      </c>
      <c r="I133" s="13" t="s">
        <v>12</v>
      </c>
    </row>
    <row r="134" spans="1:9" ht="23.25" x14ac:dyDescent="0.35">
      <c r="A134" s="2">
        <v>131</v>
      </c>
      <c r="B134" s="11">
        <v>131</v>
      </c>
      <c r="C134" s="15" t="s">
        <v>287</v>
      </c>
      <c r="D134" s="2">
        <v>40</v>
      </c>
      <c r="E134" s="2" t="s">
        <v>137</v>
      </c>
      <c r="F134" s="2" t="s">
        <v>11</v>
      </c>
      <c r="G134" s="12" t="s">
        <v>13</v>
      </c>
      <c r="H134" s="2" t="s">
        <v>11</v>
      </c>
      <c r="I134" s="13" t="s">
        <v>12</v>
      </c>
    </row>
    <row r="135" spans="1:9" ht="37.5" x14ac:dyDescent="0.35">
      <c r="A135" s="2">
        <v>132</v>
      </c>
      <c r="B135" s="11">
        <v>132</v>
      </c>
      <c r="C135" s="15" t="s">
        <v>288</v>
      </c>
      <c r="D135" s="2">
        <v>37</v>
      </c>
      <c r="E135" s="2" t="s">
        <v>138</v>
      </c>
      <c r="F135" s="2" t="s">
        <v>11</v>
      </c>
      <c r="G135" s="12" t="s">
        <v>13</v>
      </c>
      <c r="H135" s="2" t="s">
        <v>11</v>
      </c>
      <c r="I135" s="13" t="s">
        <v>12</v>
      </c>
    </row>
    <row r="136" spans="1:9" ht="23.25" x14ac:dyDescent="0.35">
      <c r="A136" s="2">
        <v>133</v>
      </c>
      <c r="B136" s="11">
        <v>133</v>
      </c>
      <c r="C136" s="15" t="s">
        <v>289</v>
      </c>
      <c r="D136" s="2">
        <v>133</v>
      </c>
      <c r="E136" s="2" t="s">
        <v>139</v>
      </c>
      <c r="F136" s="2" t="s">
        <v>11</v>
      </c>
      <c r="G136" s="12" t="s">
        <v>13</v>
      </c>
      <c r="H136" s="2" t="s">
        <v>11</v>
      </c>
      <c r="I136" s="13" t="s">
        <v>12</v>
      </c>
    </row>
    <row r="137" spans="1:9" ht="37.5" x14ac:dyDescent="0.35">
      <c r="A137" s="2">
        <v>134</v>
      </c>
      <c r="B137" s="11">
        <v>134</v>
      </c>
      <c r="C137" s="15" t="s">
        <v>290</v>
      </c>
      <c r="D137" s="2">
        <v>59</v>
      </c>
      <c r="E137" s="2" t="s">
        <v>140</v>
      </c>
      <c r="F137" s="2" t="s">
        <v>11</v>
      </c>
      <c r="G137" s="12" t="s">
        <v>13</v>
      </c>
      <c r="H137" s="2" t="s">
        <v>11</v>
      </c>
      <c r="I137" s="13" t="s">
        <v>12</v>
      </c>
    </row>
    <row r="138" spans="1:9" ht="75" x14ac:dyDescent="0.35">
      <c r="A138" s="2">
        <v>135</v>
      </c>
      <c r="B138" s="11">
        <v>135</v>
      </c>
      <c r="C138" s="15" t="s">
        <v>291</v>
      </c>
      <c r="D138" s="2">
        <v>11</v>
      </c>
      <c r="E138" s="2" t="s">
        <v>141</v>
      </c>
      <c r="F138" s="2" t="s">
        <v>11</v>
      </c>
      <c r="G138" s="12" t="s">
        <v>13</v>
      </c>
      <c r="H138" s="2" t="s">
        <v>11</v>
      </c>
      <c r="I138" s="13" t="s">
        <v>12</v>
      </c>
    </row>
    <row r="139" spans="1:9" ht="37.5" x14ac:dyDescent="0.35">
      <c r="A139" s="2">
        <v>136</v>
      </c>
      <c r="B139" s="11">
        <v>136</v>
      </c>
      <c r="C139" s="15" t="s">
        <v>292</v>
      </c>
      <c r="D139" s="2">
        <v>2</v>
      </c>
      <c r="E139" s="2" t="s">
        <v>142</v>
      </c>
      <c r="F139" s="2" t="s">
        <v>11</v>
      </c>
      <c r="G139" s="12" t="s">
        <v>13</v>
      </c>
      <c r="H139" s="2" t="s">
        <v>11</v>
      </c>
      <c r="I139" s="13" t="s">
        <v>12</v>
      </c>
    </row>
    <row r="140" spans="1:9" ht="37.5" x14ac:dyDescent="0.35">
      <c r="A140" s="2">
        <v>137</v>
      </c>
      <c r="B140" s="11">
        <v>137</v>
      </c>
      <c r="C140" s="15" t="s">
        <v>293</v>
      </c>
      <c r="D140" s="2">
        <v>217</v>
      </c>
      <c r="E140" s="2" t="s">
        <v>143</v>
      </c>
      <c r="F140" s="2" t="s">
        <v>11</v>
      </c>
      <c r="G140" s="12" t="s">
        <v>13</v>
      </c>
      <c r="H140" s="2" t="s">
        <v>11</v>
      </c>
      <c r="I140" s="13" t="s">
        <v>12</v>
      </c>
    </row>
    <row r="141" spans="1:9" ht="56.25" x14ac:dyDescent="0.35">
      <c r="A141" s="2">
        <v>138</v>
      </c>
      <c r="B141" s="11">
        <v>138</v>
      </c>
      <c r="C141" s="15" t="s">
        <v>294</v>
      </c>
      <c r="D141" s="2">
        <v>39</v>
      </c>
      <c r="E141" s="2" t="s">
        <v>144</v>
      </c>
      <c r="F141" s="2" t="s">
        <v>11</v>
      </c>
      <c r="G141" s="12" t="s">
        <v>13</v>
      </c>
      <c r="H141" s="2" t="s">
        <v>11</v>
      </c>
      <c r="I141" s="13" t="s">
        <v>12</v>
      </c>
    </row>
    <row r="142" spans="1:9" ht="37.5" x14ac:dyDescent="0.35">
      <c r="A142" s="2">
        <v>139</v>
      </c>
      <c r="B142" s="11">
        <v>139</v>
      </c>
      <c r="C142" s="15" t="s">
        <v>295</v>
      </c>
      <c r="D142" s="2">
        <v>141</v>
      </c>
      <c r="E142" s="2" t="s">
        <v>145</v>
      </c>
      <c r="F142" s="2" t="s">
        <v>11</v>
      </c>
      <c r="G142" s="12" t="s">
        <v>13</v>
      </c>
      <c r="H142" s="2" t="s">
        <v>11</v>
      </c>
      <c r="I142" s="13" t="s">
        <v>12</v>
      </c>
    </row>
    <row r="143" spans="1:9" ht="37.5" x14ac:dyDescent="0.35">
      <c r="A143" s="2">
        <v>140</v>
      </c>
      <c r="B143" s="11">
        <v>140</v>
      </c>
      <c r="C143" s="15" t="s">
        <v>296</v>
      </c>
      <c r="D143" s="2">
        <v>360</v>
      </c>
      <c r="E143" s="2" t="s">
        <v>146</v>
      </c>
      <c r="F143" s="2" t="s">
        <v>11</v>
      </c>
      <c r="G143" s="12" t="s">
        <v>13</v>
      </c>
      <c r="H143" s="2" t="s">
        <v>11</v>
      </c>
      <c r="I143" s="13" t="s">
        <v>12</v>
      </c>
    </row>
    <row r="144" spans="1:9" ht="56.25" x14ac:dyDescent="0.35">
      <c r="A144" s="2">
        <v>141</v>
      </c>
      <c r="B144" s="11">
        <v>141</v>
      </c>
      <c r="C144" s="15" t="s">
        <v>297</v>
      </c>
      <c r="D144" s="2">
        <v>60</v>
      </c>
      <c r="E144" s="2" t="s">
        <v>147</v>
      </c>
      <c r="F144" s="2" t="s">
        <v>11</v>
      </c>
      <c r="G144" s="12" t="s">
        <v>13</v>
      </c>
      <c r="H144" s="2" t="s">
        <v>11</v>
      </c>
      <c r="I144" s="13" t="s">
        <v>12</v>
      </c>
    </row>
    <row r="145" spans="1:9" ht="56.25" x14ac:dyDescent="0.35">
      <c r="A145" s="2">
        <v>142</v>
      </c>
      <c r="B145" s="11">
        <v>142</v>
      </c>
      <c r="C145" s="15" t="s">
        <v>298</v>
      </c>
      <c r="D145" s="2">
        <v>69</v>
      </c>
      <c r="E145" s="2" t="s">
        <v>148</v>
      </c>
      <c r="F145" s="2" t="s">
        <v>11</v>
      </c>
      <c r="G145" s="12" t="s">
        <v>13</v>
      </c>
      <c r="H145" s="2" t="s">
        <v>11</v>
      </c>
      <c r="I145" s="13" t="s">
        <v>12</v>
      </c>
    </row>
    <row r="146" spans="1:9" ht="37.5" x14ac:dyDescent="0.35">
      <c r="A146" s="2">
        <v>143</v>
      </c>
      <c r="B146" s="11">
        <v>143</v>
      </c>
      <c r="C146" s="15" t="s">
        <v>299</v>
      </c>
      <c r="D146" s="2">
        <v>61</v>
      </c>
      <c r="E146" s="2" t="s">
        <v>149</v>
      </c>
      <c r="F146" s="2" t="s">
        <v>11</v>
      </c>
      <c r="G146" s="12" t="s">
        <v>13</v>
      </c>
      <c r="H146" s="2" t="s">
        <v>11</v>
      </c>
      <c r="I146" s="13" t="s">
        <v>12</v>
      </c>
    </row>
    <row r="147" spans="1:9" ht="56.25" x14ac:dyDescent="0.35">
      <c r="A147" s="2">
        <v>144</v>
      </c>
      <c r="B147" s="11">
        <v>144</v>
      </c>
      <c r="C147" s="15" t="s">
        <v>300</v>
      </c>
      <c r="D147" s="2">
        <v>45</v>
      </c>
      <c r="E147" s="2" t="s">
        <v>150</v>
      </c>
      <c r="F147" s="2" t="s">
        <v>11</v>
      </c>
      <c r="G147" s="12" t="s">
        <v>13</v>
      </c>
      <c r="H147" s="2" t="s">
        <v>11</v>
      </c>
      <c r="I147" s="13" t="s">
        <v>12</v>
      </c>
    </row>
    <row r="148" spans="1:9" ht="37.5" x14ac:dyDescent="0.35">
      <c r="A148" s="2">
        <v>145</v>
      </c>
      <c r="B148" s="11">
        <v>145</v>
      </c>
      <c r="C148" s="15" t="s">
        <v>301</v>
      </c>
      <c r="D148" s="3">
        <v>354</v>
      </c>
      <c r="E148" s="3" t="s">
        <v>151</v>
      </c>
      <c r="F148" s="2" t="s">
        <v>11</v>
      </c>
      <c r="G148" s="12" t="s">
        <v>13</v>
      </c>
      <c r="H148" s="2" t="s">
        <v>11</v>
      </c>
      <c r="I148" s="13" t="s">
        <v>12</v>
      </c>
    </row>
    <row r="149" spans="1:9" ht="37.5" x14ac:dyDescent="0.35">
      <c r="A149" s="2">
        <v>146</v>
      </c>
      <c r="B149" s="11">
        <v>146</v>
      </c>
      <c r="C149" s="15" t="s">
        <v>302</v>
      </c>
      <c r="D149" s="3">
        <v>53</v>
      </c>
      <c r="E149" s="3" t="s">
        <v>152</v>
      </c>
      <c r="F149" s="2" t="s">
        <v>11</v>
      </c>
      <c r="G149" s="12" t="s">
        <v>13</v>
      </c>
      <c r="H149" s="2" t="s">
        <v>11</v>
      </c>
      <c r="I149" s="13" t="s">
        <v>12</v>
      </c>
    </row>
    <row r="150" spans="1:9" ht="56.25" x14ac:dyDescent="0.35">
      <c r="A150" s="2">
        <v>147</v>
      </c>
      <c r="B150" s="11">
        <v>147</v>
      </c>
      <c r="C150" s="15" t="s">
        <v>303</v>
      </c>
      <c r="D150" s="3">
        <v>53</v>
      </c>
      <c r="E150" s="3" t="s">
        <v>153</v>
      </c>
      <c r="F150" s="2" t="s">
        <v>11</v>
      </c>
      <c r="G150" s="12" t="s">
        <v>13</v>
      </c>
      <c r="H150" s="2" t="s">
        <v>11</v>
      </c>
      <c r="I150" s="13" t="s">
        <v>12</v>
      </c>
    </row>
    <row r="151" spans="1:9" ht="56.25" x14ac:dyDescent="0.35">
      <c r="A151" s="2">
        <v>148</v>
      </c>
      <c r="B151" s="11">
        <v>148</v>
      </c>
      <c r="C151" s="15" t="s">
        <v>304</v>
      </c>
      <c r="D151" s="3">
        <v>120</v>
      </c>
      <c r="E151" s="3" t="s">
        <v>154</v>
      </c>
      <c r="F151" s="2" t="s">
        <v>11</v>
      </c>
      <c r="G151" s="12" t="s">
        <v>13</v>
      </c>
      <c r="H151" s="2" t="s">
        <v>11</v>
      </c>
      <c r="I151" s="13" t="s">
        <v>12</v>
      </c>
    </row>
    <row r="152" spans="1:9" ht="37.5" x14ac:dyDescent="0.35">
      <c r="A152" s="2">
        <v>149</v>
      </c>
      <c r="B152" s="11">
        <v>149</v>
      </c>
      <c r="C152" s="15" t="s">
        <v>305</v>
      </c>
      <c r="D152" s="3">
        <v>416</v>
      </c>
      <c r="E152" s="3" t="s">
        <v>124</v>
      </c>
      <c r="F152" s="2" t="s">
        <v>11</v>
      </c>
      <c r="G152" s="12" t="s">
        <v>13</v>
      </c>
      <c r="H152" s="2" t="s">
        <v>11</v>
      </c>
      <c r="I152" s="13" t="s">
        <v>12</v>
      </c>
    </row>
    <row r="153" spans="1:9" ht="23.25" x14ac:dyDescent="0.35">
      <c r="A153" s="2">
        <v>150</v>
      </c>
      <c r="B153" s="11">
        <v>150</v>
      </c>
      <c r="C153" s="15" t="s">
        <v>306</v>
      </c>
      <c r="D153" s="3">
        <v>59</v>
      </c>
      <c r="E153" s="3" t="s">
        <v>155</v>
      </c>
      <c r="F153" s="2" t="s">
        <v>11</v>
      </c>
      <c r="G153" s="12" t="s">
        <v>13</v>
      </c>
      <c r="H153" s="2" t="s">
        <v>11</v>
      </c>
      <c r="I153" s="13" t="s">
        <v>12</v>
      </c>
    </row>
    <row r="154" spans="1:9" ht="37.5" x14ac:dyDescent="0.35">
      <c r="A154" s="2">
        <v>151</v>
      </c>
      <c r="B154" s="11">
        <v>151</v>
      </c>
      <c r="C154" s="15" t="s">
        <v>307</v>
      </c>
      <c r="D154" s="3">
        <v>28</v>
      </c>
      <c r="E154" s="3" t="s">
        <v>156</v>
      </c>
      <c r="F154" s="2" t="s">
        <v>11</v>
      </c>
      <c r="G154" s="12" t="s">
        <v>13</v>
      </c>
      <c r="H154" s="2" t="s">
        <v>11</v>
      </c>
      <c r="I154" s="13" t="s">
        <v>12</v>
      </c>
    </row>
    <row r="155" spans="1:9" ht="37.5" x14ac:dyDescent="0.35">
      <c r="A155" s="2">
        <v>152</v>
      </c>
      <c r="B155" s="11">
        <v>152</v>
      </c>
      <c r="C155" s="15" t="s">
        <v>308</v>
      </c>
      <c r="D155" s="3">
        <v>7</v>
      </c>
      <c r="E155" s="3" t="s">
        <v>157</v>
      </c>
      <c r="F155" s="2" t="s">
        <v>11</v>
      </c>
      <c r="G155" s="12" t="s">
        <v>13</v>
      </c>
      <c r="H155" s="2" t="s">
        <v>11</v>
      </c>
      <c r="I155" s="13" t="s">
        <v>12</v>
      </c>
    </row>
    <row r="156" spans="1:9" ht="23.25" x14ac:dyDescent="0.35">
      <c r="A156" s="2">
        <v>153</v>
      </c>
      <c r="B156" s="11">
        <v>153</v>
      </c>
      <c r="C156" s="15" t="s">
        <v>309</v>
      </c>
      <c r="D156" s="3">
        <v>40</v>
      </c>
      <c r="E156" s="3" t="s">
        <v>158</v>
      </c>
      <c r="F156" s="2" t="s">
        <v>11</v>
      </c>
      <c r="G156" s="12" t="s">
        <v>13</v>
      </c>
      <c r="H156" s="2" t="s">
        <v>11</v>
      </c>
      <c r="I156" s="13" t="s">
        <v>12</v>
      </c>
    </row>
    <row r="157" spans="1:9" ht="23.25" x14ac:dyDescent="0.35">
      <c r="A157" s="2">
        <v>154</v>
      </c>
      <c r="B157" s="11">
        <v>154</v>
      </c>
      <c r="C157" s="15" t="s">
        <v>310</v>
      </c>
      <c r="D157" s="3">
        <v>14</v>
      </c>
      <c r="E157" s="3" t="s">
        <v>159</v>
      </c>
      <c r="F157" s="2" t="s">
        <v>11</v>
      </c>
      <c r="G157" s="12" t="s">
        <v>13</v>
      </c>
      <c r="H157" s="2" t="s">
        <v>11</v>
      </c>
      <c r="I157" s="13" t="s">
        <v>12</v>
      </c>
    </row>
    <row r="158" spans="1:9" ht="23.25" x14ac:dyDescent="0.35">
      <c r="A158" s="2">
        <v>155</v>
      </c>
      <c r="B158" s="11">
        <v>155</v>
      </c>
      <c r="C158" s="15" t="s">
        <v>311</v>
      </c>
      <c r="D158" s="3">
        <v>127</v>
      </c>
      <c r="E158" s="3" t="s">
        <v>160</v>
      </c>
      <c r="F158" s="2" t="s">
        <v>11</v>
      </c>
      <c r="G158" s="12" t="s">
        <v>13</v>
      </c>
      <c r="H158" s="2" t="s">
        <v>11</v>
      </c>
      <c r="I158" s="13" t="s">
        <v>12</v>
      </c>
    </row>
    <row r="159" spans="1:9" ht="37.5" x14ac:dyDescent="0.35">
      <c r="A159" s="2">
        <v>156</v>
      </c>
      <c r="B159" s="11">
        <v>156</v>
      </c>
      <c r="C159" s="15" t="s">
        <v>312</v>
      </c>
      <c r="D159" s="3">
        <v>62</v>
      </c>
      <c r="E159" s="3" t="s">
        <v>161</v>
      </c>
      <c r="F159" s="2" t="s">
        <v>11</v>
      </c>
      <c r="G159" s="12" t="s">
        <v>13</v>
      </c>
      <c r="H159" s="2" t="s">
        <v>11</v>
      </c>
      <c r="I159" s="13" t="s">
        <v>12</v>
      </c>
    </row>
    <row r="160" spans="1:9" ht="23.25" x14ac:dyDescent="0.35">
      <c r="A160" s="2">
        <v>157</v>
      </c>
      <c r="B160" s="11">
        <v>157</v>
      </c>
      <c r="C160" s="15" t="s">
        <v>313</v>
      </c>
      <c r="D160" s="3">
        <v>286</v>
      </c>
      <c r="E160" s="3" t="s">
        <v>162</v>
      </c>
      <c r="F160" s="2" t="s">
        <v>11</v>
      </c>
      <c r="G160" s="12" t="s">
        <v>13</v>
      </c>
      <c r="H160" s="2" t="s">
        <v>11</v>
      </c>
      <c r="I160" s="13" t="s">
        <v>12</v>
      </c>
    </row>
    <row r="161" spans="1:9" ht="56.25" x14ac:dyDescent="0.35">
      <c r="A161" s="2">
        <v>158</v>
      </c>
      <c r="B161" s="11">
        <v>158</v>
      </c>
      <c r="C161" s="15" t="s">
        <v>314</v>
      </c>
      <c r="D161" s="3">
        <v>9</v>
      </c>
      <c r="E161" s="3" t="s">
        <v>163</v>
      </c>
      <c r="F161" s="2" t="s">
        <v>11</v>
      </c>
      <c r="G161" s="12" t="s">
        <v>13</v>
      </c>
      <c r="H161" s="2" t="s">
        <v>11</v>
      </c>
      <c r="I161" s="13" t="s">
        <v>12</v>
      </c>
    </row>
    <row r="162" spans="1:9" ht="23.25" x14ac:dyDescent="0.35">
      <c r="A162" s="2">
        <v>159</v>
      </c>
      <c r="B162" s="11">
        <v>159</v>
      </c>
      <c r="C162" s="15" t="s">
        <v>315</v>
      </c>
      <c r="D162" s="3">
        <v>17</v>
      </c>
      <c r="E162" s="3" t="s">
        <v>164</v>
      </c>
      <c r="F162" s="2" t="s">
        <v>11</v>
      </c>
      <c r="G162" s="12" t="s">
        <v>13</v>
      </c>
      <c r="H162" s="2" t="s">
        <v>11</v>
      </c>
      <c r="I162" s="13" t="s">
        <v>12</v>
      </c>
    </row>
    <row r="163" spans="1:9" ht="37.5" x14ac:dyDescent="0.35">
      <c r="A163" s="2">
        <v>160</v>
      </c>
      <c r="B163" s="11">
        <v>160</v>
      </c>
      <c r="C163" s="15" t="s">
        <v>316</v>
      </c>
      <c r="D163" s="3">
        <v>246</v>
      </c>
      <c r="E163" s="3" t="s">
        <v>165</v>
      </c>
      <c r="F163" s="2" t="s">
        <v>11</v>
      </c>
      <c r="G163" s="12" t="s">
        <v>13</v>
      </c>
      <c r="H163" s="2" t="s">
        <v>11</v>
      </c>
      <c r="I163" s="13" t="s">
        <v>12</v>
      </c>
    </row>
    <row r="164" spans="1:9" ht="23.25" x14ac:dyDescent="0.35">
      <c r="A164" s="2">
        <v>161</v>
      </c>
      <c r="B164" s="11">
        <v>161</v>
      </c>
      <c r="C164" s="15" t="s">
        <v>317</v>
      </c>
      <c r="D164" s="3">
        <v>557</v>
      </c>
      <c r="E164" s="3" t="s">
        <v>166</v>
      </c>
      <c r="F164" s="2" t="s">
        <v>11</v>
      </c>
      <c r="G164" s="12" t="s">
        <v>13</v>
      </c>
      <c r="H164" s="2" t="s">
        <v>11</v>
      </c>
      <c r="I164" s="13" t="s">
        <v>12</v>
      </c>
    </row>
    <row r="165" spans="1:9" ht="23.25" x14ac:dyDescent="0.35">
      <c r="A165" s="2">
        <v>162</v>
      </c>
      <c r="B165" s="11">
        <v>162</v>
      </c>
      <c r="C165" s="15" t="s">
        <v>318</v>
      </c>
      <c r="D165" s="3">
        <v>733</v>
      </c>
      <c r="E165" s="3" t="s">
        <v>167</v>
      </c>
      <c r="F165" s="2" t="s">
        <v>11</v>
      </c>
      <c r="G165" s="12" t="s">
        <v>13</v>
      </c>
      <c r="H165" s="2" t="s">
        <v>11</v>
      </c>
      <c r="I165" s="13" t="s">
        <v>12</v>
      </c>
    </row>
    <row r="166" spans="1:9" ht="75" x14ac:dyDescent="0.35">
      <c r="A166" s="2">
        <v>163</v>
      </c>
      <c r="B166" s="11">
        <v>163</v>
      </c>
      <c r="C166" s="15" t="s">
        <v>319</v>
      </c>
      <c r="D166" s="3">
        <v>6</v>
      </c>
      <c r="E166" s="3" t="s">
        <v>168</v>
      </c>
      <c r="F166" s="2" t="s">
        <v>11</v>
      </c>
      <c r="G166" s="12" t="s">
        <v>13</v>
      </c>
      <c r="H166" s="2" t="s">
        <v>11</v>
      </c>
      <c r="I166" s="13" t="s">
        <v>12</v>
      </c>
    </row>
    <row r="167" spans="1:9" ht="56.25" x14ac:dyDescent="0.35">
      <c r="A167" s="2">
        <v>164</v>
      </c>
      <c r="B167" s="11">
        <v>164</v>
      </c>
      <c r="C167" s="15" t="s">
        <v>320</v>
      </c>
      <c r="D167" s="3">
        <v>470</v>
      </c>
      <c r="E167" s="3" t="s">
        <v>167</v>
      </c>
      <c r="F167" s="2" t="s">
        <v>11</v>
      </c>
      <c r="G167" s="12" t="s">
        <v>13</v>
      </c>
      <c r="H167" s="2" t="s">
        <v>11</v>
      </c>
      <c r="I167" s="13" t="s">
        <v>12</v>
      </c>
    </row>
    <row r="168" spans="1:9" ht="37.5" x14ac:dyDescent="0.35">
      <c r="A168" s="2">
        <v>165</v>
      </c>
      <c r="B168" s="11">
        <v>165</v>
      </c>
      <c r="C168" s="15" t="s">
        <v>321</v>
      </c>
      <c r="D168" s="3">
        <v>54</v>
      </c>
      <c r="E168" s="3" t="s">
        <v>169</v>
      </c>
      <c r="F168" s="2" t="s">
        <v>11</v>
      </c>
      <c r="G168" s="12" t="s">
        <v>13</v>
      </c>
      <c r="H168" s="2" t="s">
        <v>11</v>
      </c>
      <c r="I168" s="13" t="s">
        <v>12</v>
      </c>
    </row>
    <row r="169" spans="1:9" ht="37.5" x14ac:dyDescent="0.35">
      <c r="A169" s="2">
        <v>166</v>
      </c>
      <c r="B169" s="11">
        <v>166</v>
      </c>
      <c r="C169" s="15" t="s">
        <v>322</v>
      </c>
      <c r="D169" s="3">
        <v>19</v>
      </c>
      <c r="E169" s="3" t="s">
        <v>170</v>
      </c>
      <c r="F169" s="2" t="s">
        <v>11</v>
      </c>
      <c r="G169" s="12" t="s">
        <v>13</v>
      </c>
      <c r="H169" s="2" t="s">
        <v>11</v>
      </c>
      <c r="I169" s="13" t="s">
        <v>12</v>
      </c>
    </row>
    <row r="170" spans="1:9" ht="56.25" x14ac:dyDescent="0.35">
      <c r="A170" s="2">
        <v>167</v>
      </c>
      <c r="B170" s="11">
        <v>167</v>
      </c>
      <c r="C170" s="15" t="s">
        <v>323</v>
      </c>
      <c r="D170" s="3">
        <v>54</v>
      </c>
      <c r="E170" s="3" t="s">
        <v>171</v>
      </c>
      <c r="F170" s="2" t="s">
        <v>11</v>
      </c>
      <c r="G170" s="12" t="s">
        <v>13</v>
      </c>
      <c r="H170" s="2" t="s">
        <v>11</v>
      </c>
      <c r="I170" s="13" t="s">
        <v>12</v>
      </c>
    </row>
    <row r="171" spans="1:9" ht="23.25" x14ac:dyDescent="0.35">
      <c r="A171" s="2">
        <v>168</v>
      </c>
      <c r="B171" s="11">
        <v>168</v>
      </c>
      <c r="C171" s="15" t="s">
        <v>324</v>
      </c>
      <c r="D171" s="3">
        <v>24</v>
      </c>
      <c r="E171" s="3" t="s">
        <v>110</v>
      </c>
      <c r="F171" s="2" t="s">
        <v>11</v>
      </c>
      <c r="G171" s="12" t="s">
        <v>13</v>
      </c>
      <c r="H171" s="2" t="s">
        <v>11</v>
      </c>
      <c r="I171" s="13" t="s">
        <v>12</v>
      </c>
    </row>
    <row r="172" spans="1:9" ht="56.25" x14ac:dyDescent="0.35">
      <c r="A172" s="2">
        <v>169</v>
      </c>
      <c r="B172" s="11">
        <v>169</v>
      </c>
      <c r="C172" s="15" t="s">
        <v>325</v>
      </c>
      <c r="D172" s="3">
        <v>71</v>
      </c>
      <c r="E172" s="3" t="s">
        <v>161</v>
      </c>
      <c r="F172" s="2" t="s">
        <v>11</v>
      </c>
      <c r="G172" s="12" t="s">
        <v>13</v>
      </c>
      <c r="H172" s="2" t="s">
        <v>11</v>
      </c>
      <c r="I172" s="13" t="s">
        <v>12</v>
      </c>
    </row>
    <row r="173" spans="1:9" ht="56.25" x14ac:dyDescent="0.35">
      <c r="A173" s="2">
        <v>170</v>
      </c>
      <c r="B173" s="11">
        <v>170</v>
      </c>
      <c r="C173" s="15" t="s">
        <v>326</v>
      </c>
      <c r="D173" s="3">
        <v>49</v>
      </c>
      <c r="E173" s="3" t="s">
        <v>171</v>
      </c>
      <c r="F173" s="2" t="s">
        <v>11</v>
      </c>
      <c r="G173" s="12" t="s">
        <v>13</v>
      </c>
      <c r="H173" s="2" t="s">
        <v>11</v>
      </c>
      <c r="I173" s="13" t="s">
        <v>12</v>
      </c>
    </row>
    <row r="174" spans="1:9" ht="56.25" x14ac:dyDescent="0.35">
      <c r="A174" s="2">
        <v>171</v>
      </c>
      <c r="B174" s="11">
        <v>171</v>
      </c>
      <c r="C174" s="15" t="s">
        <v>327</v>
      </c>
      <c r="D174" s="3">
        <v>60</v>
      </c>
      <c r="E174" s="3" t="s">
        <v>172</v>
      </c>
      <c r="F174" s="2" t="s">
        <v>11</v>
      </c>
      <c r="G174" s="12" t="s">
        <v>13</v>
      </c>
      <c r="H174" s="2" t="s">
        <v>11</v>
      </c>
      <c r="I174" s="13" t="s">
        <v>12</v>
      </c>
    </row>
    <row r="175" spans="1:9" ht="56.25" x14ac:dyDescent="0.35">
      <c r="A175" s="2">
        <v>172</v>
      </c>
      <c r="B175" s="11">
        <v>172</v>
      </c>
      <c r="C175" s="15" t="s">
        <v>328</v>
      </c>
      <c r="D175" s="3">
        <v>256</v>
      </c>
      <c r="E175" s="3" t="s">
        <v>173</v>
      </c>
      <c r="F175" s="2" t="s">
        <v>11</v>
      </c>
      <c r="G175" s="12" t="s">
        <v>13</v>
      </c>
      <c r="H175" s="2" t="s">
        <v>11</v>
      </c>
      <c r="I175" s="13" t="s">
        <v>12</v>
      </c>
    </row>
    <row r="176" spans="1:9" ht="56.25" x14ac:dyDescent="0.35">
      <c r="A176" s="2">
        <v>173</v>
      </c>
      <c r="B176" s="11">
        <v>173</v>
      </c>
      <c r="C176" s="15" t="s">
        <v>329</v>
      </c>
      <c r="D176" s="3">
        <v>157</v>
      </c>
      <c r="E176" s="3" t="s">
        <v>174</v>
      </c>
      <c r="F176" s="2" t="s">
        <v>11</v>
      </c>
      <c r="G176" s="12" t="s">
        <v>13</v>
      </c>
      <c r="H176" s="2" t="s">
        <v>11</v>
      </c>
      <c r="I176" s="13" t="s">
        <v>12</v>
      </c>
    </row>
    <row r="177" spans="1:9" ht="37.5" x14ac:dyDescent="0.35">
      <c r="A177" s="2">
        <v>174</v>
      </c>
      <c r="B177" s="11">
        <v>174</v>
      </c>
      <c r="C177" s="15" t="s">
        <v>330</v>
      </c>
      <c r="D177" s="3">
        <v>231</v>
      </c>
      <c r="E177" s="3" t="s">
        <v>153</v>
      </c>
      <c r="F177" s="2" t="s">
        <v>11</v>
      </c>
      <c r="G177" s="12" t="s">
        <v>13</v>
      </c>
      <c r="H177" s="2" t="s">
        <v>11</v>
      </c>
      <c r="I177" s="13" t="s">
        <v>12</v>
      </c>
    </row>
    <row r="178" spans="1:9" ht="56.25" x14ac:dyDescent="0.35">
      <c r="A178" s="2">
        <v>175</v>
      </c>
      <c r="B178" s="11">
        <v>175</v>
      </c>
      <c r="C178" s="15" t="s">
        <v>331</v>
      </c>
      <c r="D178" s="3">
        <v>127</v>
      </c>
      <c r="E178" s="3" t="s">
        <v>148</v>
      </c>
      <c r="F178" s="2" t="s">
        <v>11</v>
      </c>
      <c r="G178" s="12" t="s">
        <v>13</v>
      </c>
      <c r="H178" s="2" t="s">
        <v>11</v>
      </c>
      <c r="I178" s="13" t="s">
        <v>12</v>
      </c>
    </row>
    <row r="179" spans="1:9" ht="37.5" x14ac:dyDescent="0.35">
      <c r="A179" s="2">
        <v>176</v>
      </c>
      <c r="B179" s="11">
        <v>176</v>
      </c>
      <c r="C179" s="15" t="s">
        <v>332</v>
      </c>
      <c r="D179" s="3">
        <v>85</v>
      </c>
      <c r="E179" s="3" t="s">
        <v>175</v>
      </c>
      <c r="F179" s="2" t="s">
        <v>11</v>
      </c>
      <c r="G179" s="12" t="s">
        <v>13</v>
      </c>
      <c r="H179" s="2" t="s">
        <v>11</v>
      </c>
      <c r="I179" s="13" t="s">
        <v>12</v>
      </c>
    </row>
    <row r="180" spans="1:9" ht="75" x14ac:dyDescent="0.35">
      <c r="A180" s="2">
        <v>177</v>
      </c>
      <c r="B180" s="11">
        <v>177</v>
      </c>
      <c r="C180" s="15" t="s">
        <v>333</v>
      </c>
      <c r="D180" s="3">
        <v>62</v>
      </c>
      <c r="E180" s="3" t="s">
        <v>172</v>
      </c>
      <c r="F180" s="2" t="s">
        <v>11</v>
      </c>
      <c r="G180" s="12" t="s">
        <v>13</v>
      </c>
      <c r="H180" s="2" t="s">
        <v>11</v>
      </c>
      <c r="I180" s="13" t="s">
        <v>12</v>
      </c>
    </row>
    <row r="181" spans="1:9" ht="37.5" x14ac:dyDescent="0.35">
      <c r="A181" s="2">
        <v>178</v>
      </c>
      <c r="B181" s="11">
        <v>178</v>
      </c>
      <c r="C181" s="15" t="s">
        <v>334</v>
      </c>
      <c r="D181" s="3">
        <v>53</v>
      </c>
      <c r="E181" s="3" t="s">
        <v>153</v>
      </c>
      <c r="F181" s="2" t="s">
        <v>11</v>
      </c>
      <c r="G181" s="12" t="s">
        <v>13</v>
      </c>
      <c r="H181" s="2" t="s">
        <v>11</v>
      </c>
      <c r="I181" s="13" t="s">
        <v>12</v>
      </c>
    </row>
    <row r="182" spans="1:9" ht="56.25" x14ac:dyDescent="0.35">
      <c r="A182" s="2">
        <v>179</v>
      </c>
      <c r="B182" s="11">
        <v>179</v>
      </c>
      <c r="C182" s="15" t="s">
        <v>335</v>
      </c>
      <c r="D182" s="3">
        <v>15</v>
      </c>
      <c r="E182" s="3" t="s">
        <v>176</v>
      </c>
      <c r="F182" s="2" t="s">
        <v>11</v>
      </c>
      <c r="G182" s="12" t="s">
        <v>13</v>
      </c>
      <c r="H182" s="2" t="s">
        <v>11</v>
      </c>
      <c r="I182" s="13" t="s">
        <v>12</v>
      </c>
    </row>
    <row r="183" spans="1:9" ht="56.25" x14ac:dyDescent="0.35">
      <c r="A183" s="2">
        <v>180</v>
      </c>
      <c r="B183" s="11">
        <v>180</v>
      </c>
      <c r="C183" s="15" t="s">
        <v>74</v>
      </c>
      <c r="D183" s="3">
        <v>5</v>
      </c>
      <c r="E183" s="3" t="s">
        <v>177</v>
      </c>
      <c r="F183" s="2" t="s">
        <v>11</v>
      </c>
      <c r="G183" s="12" t="s">
        <v>13</v>
      </c>
      <c r="H183" s="2" t="s">
        <v>11</v>
      </c>
      <c r="I183" s="13" t="s">
        <v>12</v>
      </c>
    </row>
    <row r="184" spans="1:9" ht="56.25" x14ac:dyDescent="0.35">
      <c r="A184" s="2">
        <v>181</v>
      </c>
      <c r="B184" s="11">
        <v>181</v>
      </c>
      <c r="C184" s="15" t="s">
        <v>336</v>
      </c>
      <c r="D184" s="3">
        <v>21</v>
      </c>
      <c r="E184" s="3" t="s">
        <v>178</v>
      </c>
      <c r="F184" s="2" t="s">
        <v>11</v>
      </c>
      <c r="G184" s="12" t="s">
        <v>13</v>
      </c>
      <c r="H184" s="2" t="s">
        <v>11</v>
      </c>
      <c r="I184" s="13" t="s">
        <v>12</v>
      </c>
    </row>
    <row r="185" spans="1:9" ht="23.25" x14ac:dyDescent="0.35">
      <c r="A185" s="2">
        <v>182</v>
      </c>
      <c r="B185" s="11">
        <v>182</v>
      </c>
      <c r="C185" s="15" t="s">
        <v>337</v>
      </c>
      <c r="D185" s="3">
        <v>41</v>
      </c>
      <c r="E185" s="3" t="s">
        <v>179</v>
      </c>
      <c r="F185" s="2" t="s">
        <v>11</v>
      </c>
      <c r="G185" s="12" t="s">
        <v>13</v>
      </c>
      <c r="H185" s="2" t="s">
        <v>11</v>
      </c>
      <c r="I185" s="13" t="s">
        <v>12</v>
      </c>
    </row>
    <row r="186" spans="1:9" ht="37.5" x14ac:dyDescent="0.35">
      <c r="A186" s="2">
        <v>183</v>
      </c>
      <c r="B186" s="11">
        <v>183</v>
      </c>
      <c r="C186" s="15" t="s">
        <v>338</v>
      </c>
      <c r="D186" s="3">
        <v>11</v>
      </c>
      <c r="E186" s="3" t="s">
        <v>180</v>
      </c>
      <c r="F186" s="2" t="s">
        <v>11</v>
      </c>
      <c r="G186" s="12" t="s">
        <v>13</v>
      </c>
      <c r="H186" s="2" t="s">
        <v>11</v>
      </c>
      <c r="I186" s="13" t="s">
        <v>12</v>
      </c>
    </row>
    <row r="187" spans="1:9" ht="23.25" x14ac:dyDescent="0.35">
      <c r="A187" s="2">
        <v>184</v>
      </c>
      <c r="B187" s="11">
        <v>184</v>
      </c>
      <c r="C187" s="15" t="s">
        <v>339</v>
      </c>
      <c r="D187" s="3">
        <v>64</v>
      </c>
      <c r="E187" s="3" t="s">
        <v>181</v>
      </c>
      <c r="F187" s="2" t="s">
        <v>11</v>
      </c>
      <c r="G187" s="12" t="s">
        <v>13</v>
      </c>
      <c r="H187" s="2" t="s">
        <v>11</v>
      </c>
      <c r="I187" s="13" t="s">
        <v>12</v>
      </c>
    </row>
    <row r="188" spans="1:9" ht="56.25" x14ac:dyDescent="0.35">
      <c r="A188" s="2">
        <v>185</v>
      </c>
      <c r="B188" s="11">
        <v>185</v>
      </c>
      <c r="C188" s="15" t="s">
        <v>340</v>
      </c>
      <c r="D188" s="3">
        <v>32</v>
      </c>
      <c r="E188" s="3" t="s">
        <v>182</v>
      </c>
      <c r="F188" s="2" t="s">
        <v>11</v>
      </c>
      <c r="G188" s="12" t="s">
        <v>13</v>
      </c>
      <c r="H188" s="2" t="s">
        <v>11</v>
      </c>
      <c r="I188" s="13" t="s">
        <v>12</v>
      </c>
    </row>
    <row r="189" spans="1:9" ht="37.5" x14ac:dyDescent="0.35">
      <c r="A189" s="2">
        <v>186</v>
      </c>
      <c r="B189" s="11">
        <v>186</v>
      </c>
      <c r="C189" s="15" t="s">
        <v>341</v>
      </c>
      <c r="D189" s="3">
        <v>12</v>
      </c>
      <c r="E189" s="3" t="s">
        <v>183</v>
      </c>
      <c r="F189" s="2" t="s">
        <v>11</v>
      </c>
      <c r="G189" s="12" t="s">
        <v>13</v>
      </c>
      <c r="H189" s="2" t="s">
        <v>11</v>
      </c>
      <c r="I189" s="13" t="s">
        <v>12</v>
      </c>
    </row>
    <row r="190" spans="1:9" ht="37.5" x14ac:dyDescent="0.35">
      <c r="A190" s="2">
        <v>187</v>
      </c>
      <c r="B190" s="11">
        <v>187</v>
      </c>
      <c r="C190" s="15" t="s">
        <v>342</v>
      </c>
      <c r="D190" s="3">
        <v>19</v>
      </c>
      <c r="E190" s="3" t="s">
        <v>184</v>
      </c>
      <c r="F190" s="2" t="s">
        <v>11</v>
      </c>
      <c r="G190" s="12" t="s">
        <v>13</v>
      </c>
      <c r="H190" s="2" t="s">
        <v>11</v>
      </c>
      <c r="I190" s="13" t="s">
        <v>12</v>
      </c>
    </row>
    <row r="191" spans="1:9" ht="56.25" x14ac:dyDescent="0.35">
      <c r="A191" s="2">
        <v>188</v>
      </c>
      <c r="B191" s="11">
        <v>188</v>
      </c>
      <c r="C191" s="15" t="s">
        <v>343</v>
      </c>
      <c r="D191" s="3">
        <v>6</v>
      </c>
      <c r="E191" s="3" t="s">
        <v>185</v>
      </c>
      <c r="F191" s="2" t="s">
        <v>11</v>
      </c>
      <c r="G191" s="12" t="s">
        <v>13</v>
      </c>
      <c r="H191" s="2" t="s">
        <v>11</v>
      </c>
      <c r="I191" s="13" t="s">
        <v>12</v>
      </c>
    </row>
    <row r="192" spans="1:9" ht="37.5" x14ac:dyDescent="0.35">
      <c r="A192" s="2">
        <v>189</v>
      </c>
      <c r="B192" s="11">
        <v>189</v>
      </c>
      <c r="C192" s="15" t="s">
        <v>344</v>
      </c>
      <c r="D192" s="3">
        <v>13</v>
      </c>
      <c r="E192" s="3" t="s">
        <v>186</v>
      </c>
      <c r="F192" s="2" t="s">
        <v>11</v>
      </c>
      <c r="G192" s="12" t="s">
        <v>13</v>
      </c>
      <c r="H192" s="2" t="s">
        <v>11</v>
      </c>
      <c r="I192" s="13" t="s">
        <v>12</v>
      </c>
    </row>
    <row r="193" spans="1:9" ht="56.25" x14ac:dyDescent="0.35">
      <c r="A193" s="2">
        <v>190</v>
      </c>
      <c r="B193" s="11">
        <v>190</v>
      </c>
      <c r="C193" s="15" t="s">
        <v>345</v>
      </c>
      <c r="D193" s="3">
        <v>3</v>
      </c>
      <c r="E193" s="3" t="s">
        <v>187</v>
      </c>
      <c r="F193" s="2" t="s">
        <v>11</v>
      </c>
      <c r="G193" s="12" t="s">
        <v>13</v>
      </c>
      <c r="H193" s="2" t="s">
        <v>11</v>
      </c>
      <c r="I193" s="13" t="s">
        <v>12</v>
      </c>
    </row>
    <row r="194" spans="1:9" ht="75" x14ac:dyDescent="0.35">
      <c r="A194" s="2">
        <v>191</v>
      </c>
      <c r="B194" s="11">
        <v>191</v>
      </c>
      <c r="C194" s="15" t="s">
        <v>346</v>
      </c>
      <c r="D194" s="3">
        <v>30</v>
      </c>
      <c r="E194" s="3" t="s">
        <v>188</v>
      </c>
      <c r="F194" s="2" t="s">
        <v>11</v>
      </c>
      <c r="G194" s="12" t="s">
        <v>13</v>
      </c>
      <c r="H194" s="2" t="s">
        <v>11</v>
      </c>
      <c r="I194" s="13" t="s">
        <v>12</v>
      </c>
    </row>
    <row r="195" spans="1:9" ht="23.25" x14ac:dyDescent="0.35">
      <c r="A195" s="2">
        <v>192</v>
      </c>
      <c r="B195" s="11">
        <v>192</v>
      </c>
      <c r="C195" s="15" t="s">
        <v>347</v>
      </c>
      <c r="D195" s="3">
        <v>86</v>
      </c>
      <c r="E195" s="3" t="s">
        <v>189</v>
      </c>
      <c r="F195" s="2" t="s">
        <v>11</v>
      </c>
      <c r="G195" s="12" t="s">
        <v>13</v>
      </c>
      <c r="H195" s="2" t="s">
        <v>11</v>
      </c>
      <c r="I195" s="13" t="s">
        <v>12</v>
      </c>
    </row>
    <row r="196" spans="1:9" ht="37.5" x14ac:dyDescent="0.35">
      <c r="A196" s="2">
        <v>193</v>
      </c>
      <c r="B196" s="11">
        <v>193</v>
      </c>
      <c r="C196" s="15" t="s">
        <v>348</v>
      </c>
      <c r="D196" s="3">
        <v>101</v>
      </c>
      <c r="E196" s="3" t="s">
        <v>190</v>
      </c>
      <c r="F196" s="2" t="s">
        <v>11</v>
      </c>
      <c r="G196" s="12" t="s">
        <v>13</v>
      </c>
      <c r="H196" s="2" t="s">
        <v>11</v>
      </c>
      <c r="I196" s="13" t="s">
        <v>12</v>
      </c>
    </row>
    <row r="197" spans="1:9" ht="56.25" x14ac:dyDescent="0.35">
      <c r="A197" s="2">
        <v>194</v>
      </c>
      <c r="B197" s="11">
        <v>194</v>
      </c>
      <c r="C197" s="15" t="s">
        <v>349</v>
      </c>
      <c r="D197" s="3">
        <v>127</v>
      </c>
      <c r="E197" s="3" t="s">
        <v>191</v>
      </c>
      <c r="F197" s="2" t="s">
        <v>11</v>
      </c>
      <c r="G197" s="12" t="s">
        <v>13</v>
      </c>
      <c r="H197" s="2" t="s">
        <v>11</v>
      </c>
      <c r="I197" s="13" t="s">
        <v>12</v>
      </c>
    </row>
    <row r="198" spans="1:9" ht="56.25" x14ac:dyDescent="0.35">
      <c r="A198" s="2">
        <v>195</v>
      </c>
      <c r="B198" s="11">
        <v>195</v>
      </c>
      <c r="C198" s="15" t="s">
        <v>350</v>
      </c>
      <c r="D198" s="3">
        <v>179</v>
      </c>
      <c r="E198" s="3" t="s">
        <v>192</v>
      </c>
      <c r="F198" s="2" t="s">
        <v>11</v>
      </c>
      <c r="G198" s="12" t="s">
        <v>13</v>
      </c>
      <c r="H198" s="2" t="s">
        <v>11</v>
      </c>
      <c r="I198" s="13" t="s">
        <v>12</v>
      </c>
    </row>
    <row r="199" spans="1:9" ht="56.25" x14ac:dyDescent="0.35">
      <c r="A199" s="2">
        <v>196</v>
      </c>
      <c r="B199" s="11">
        <v>196</v>
      </c>
      <c r="C199" s="15" t="s">
        <v>351</v>
      </c>
      <c r="D199" s="3">
        <v>229</v>
      </c>
      <c r="E199" s="3" t="s">
        <v>189</v>
      </c>
      <c r="F199" s="2" t="s">
        <v>11</v>
      </c>
      <c r="G199" s="12" t="s">
        <v>13</v>
      </c>
      <c r="H199" s="2" t="s">
        <v>11</v>
      </c>
      <c r="I199" s="13" t="s">
        <v>12</v>
      </c>
    </row>
    <row r="200" spans="1:9" ht="23.25" x14ac:dyDescent="0.35">
      <c r="A200" s="2">
        <v>197</v>
      </c>
      <c r="B200" s="2">
        <v>197</v>
      </c>
      <c r="C200" s="15" t="s">
        <v>353</v>
      </c>
      <c r="D200" s="3">
        <v>404</v>
      </c>
      <c r="E200" s="3" t="s">
        <v>352</v>
      </c>
      <c r="F200" s="2" t="s">
        <v>11</v>
      </c>
      <c r="G200" s="12" t="s">
        <v>13</v>
      </c>
      <c r="H200" s="2" t="s">
        <v>11</v>
      </c>
      <c r="I200" s="13" t="s">
        <v>12</v>
      </c>
    </row>
    <row r="201" spans="1:9" ht="23.25" x14ac:dyDescent="0.35">
      <c r="A201" s="2">
        <v>198</v>
      </c>
      <c r="B201" s="2">
        <v>198</v>
      </c>
      <c r="C201" s="15" t="s">
        <v>355</v>
      </c>
      <c r="D201" s="3">
        <v>154</v>
      </c>
      <c r="E201" s="3" t="s">
        <v>354</v>
      </c>
      <c r="F201" s="2" t="s">
        <v>11</v>
      </c>
      <c r="G201" s="12" t="s">
        <v>13</v>
      </c>
      <c r="H201" s="2" t="s">
        <v>11</v>
      </c>
      <c r="I201" s="13" t="s">
        <v>12</v>
      </c>
    </row>
    <row r="202" spans="1:9" ht="23.25" x14ac:dyDescent="0.35">
      <c r="A202" s="2">
        <v>199</v>
      </c>
      <c r="B202" s="2">
        <v>199</v>
      </c>
      <c r="C202" s="15" t="s">
        <v>356</v>
      </c>
      <c r="D202" s="3">
        <v>202</v>
      </c>
      <c r="E202" s="3" t="s">
        <v>357</v>
      </c>
      <c r="F202" s="2" t="s">
        <v>11</v>
      </c>
      <c r="G202" s="12" t="s">
        <v>13</v>
      </c>
      <c r="H202" s="2" t="s">
        <v>11</v>
      </c>
      <c r="I202" s="13" t="s">
        <v>12</v>
      </c>
    </row>
    <row r="203" spans="1:9" ht="23.25" x14ac:dyDescent="0.35">
      <c r="A203" s="2">
        <v>200</v>
      </c>
      <c r="B203" s="2">
        <v>200</v>
      </c>
      <c r="C203" s="15" t="s">
        <v>359</v>
      </c>
      <c r="D203" s="3">
        <v>551</v>
      </c>
      <c r="E203" s="3" t="s">
        <v>358</v>
      </c>
      <c r="F203" s="2" t="s">
        <v>11</v>
      </c>
      <c r="G203" s="12" t="s">
        <v>13</v>
      </c>
      <c r="H203" s="2" t="s">
        <v>11</v>
      </c>
      <c r="I203" s="13" t="s">
        <v>12</v>
      </c>
    </row>
    <row r="204" spans="1:9" ht="23.25" x14ac:dyDescent="0.35">
      <c r="A204" s="2">
        <v>201</v>
      </c>
      <c r="B204" s="2">
        <v>201</v>
      </c>
      <c r="C204" s="15" t="s">
        <v>361</v>
      </c>
      <c r="D204" s="3">
        <v>371</v>
      </c>
      <c r="E204" s="3" t="s">
        <v>360</v>
      </c>
      <c r="F204" s="2" t="s">
        <v>11</v>
      </c>
      <c r="G204" s="12" t="s">
        <v>13</v>
      </c>
      <c r="H204" s="2" t="s">
        <v>11</v>
      </c>
      <c r="I204" s="13" t="s">
        <v>12</v>
      </c>
    </row>
    <row r="205" spans="1:9" ht="23.25" x14ac:dyDescent="0.35">
      <c r="A205" s="2">
        <v>202</v>
      </c>
      <c r="B205" s="2">
        <v>202</v>
      </c>
      <c r="C205" s="15" t="s">
        <v>363</v>
      </c>
      <c r="D205" s="3">
        <v>249</v>
      </c>
      <c r="E205" s="3" t="s">
        <v>362</v>
      </c>
      <c r="F205" s="2" t="s">
        <v>11</v>
      </c>
      <c r="G205" s="12" t="s">
        <v>13</v>
      </c>
      <c r="H205" s="2" t="s">
        <v>11</v>
      </c>
      <c r="I205" s="13" t="s">
        <v>12</v>
      </c>
    </row>
    <row r="206" spans="1:9" ht="37.5" x14ac:dyDescent="0.35">
      <c r="A206" s="2">
        <v>203</v>
      </c>
      <c r="B206" s="2">
        <v>203</v>
      </c>
      <c r="C206" s="15" t="s">
        <v>365</v>
      </c>
      <c r="D206" s="3">
        <v>441</v>
      </c>
      <c r="E206" s="3" t="s">
        <v>364</v>
      </c>
      <c r="F206" s="2" t="s">
        <v>11</v>
      </c>
      <c r="G206" s="12" t="s">
        <v>13</v>
      </c>
      <c r="H206" s="2" t="s">
        <v>11</v>
      </c>
      <c r="I206" s="13" t="s">
        <v>12</v>
      </c>
    </row>
    <row r="207" spans="1:9" ht="37.5" x14ac:dyDescent="0.35">
      <c r="A207" s="2">
        <v>204</v>
      </c>
      <c r="B207" s="2">
        <v>204</v>
      </c>
      <c r="C207" s="15" t="s">
        <v>366</v>
      </c>
      <c r="D207" s="3">
        <v>470</v>
      </c>
      <c r="E207" s="3" t="s">
        <v>367</v>
      </c>
      <c r="F207" s="2" t="s">
        <v>11</v>
      </c>
      <c r="G207" s="12" t="s">
        <v>13</v>
      </c>
      <c r="H207" s="2" t="s">
        <v>11</v>
      </c>
      <c r="I207" s="13" t="s">
        <v>12</v>
      </c>
    </row>
    <row r="208" spans="1:9" ht="23.25" x14ac:dyDescent="0.35">
      <c r="A208" s="2">
        <v>205</v>
      </c>
      <c r="B208" s="2">
        <v>205</v>
      </c>
      <c r="C208" s="15" t="s">
        <v>368</v>
      </c>
      <c r="D208" s="3">
        <v>345</v>
      </c>
      <c r="E208" s="3" t="s">
        <v>369</v>
      </c>
      <c r="F208" s="2" t="s">
        <v>11</v>
      </c>
      <c r="G208" s="12" t="s">
        <v>13</v>
      </c>
      <c r="H208" s="2" t="s">
        <v>11</v>
      </c>
      <c r="I208" s="13" t="s">
        <v>12</v>
      </c>
    </row>
    <row r="209" spans="1:9" ht="23.25" x14ac:dyDescent="0.35">
      <c r="A209" s="2">
        <v>206</v>
      </c>
      <c r="B209" s="2">
        <v>206</v>
      </c>
      <c r="C209" s="15" t="s">
        <v>371</v>
      </c>
      <c r="D209" s="3">
        <v>221</v>
      </c>
      <c r="E209" s="3" t="s">
        <v>370</v>
      </c>
      <c r="F209" s="2" t="s">
        <v>11</v>
      </c>
      <c r="G209" s="12" t="s">
        <v>13</v>
      </c>
      <c r="H209" s="2" t="s">
        <v>11</v>
      </c>
      <c r="I209" s="13" t="s">
        <v>12</v>
      </c>
    </row>
    <row r="210" spans="1:9" ht="37.5" x14ac:dyDescent="0.35">
      <c r="A210" s="2">
        <v>207</v>
      </c>
      <c r="B210" s="2">
        <v>207</v>
      </c>
      <c r="C210" s="15" t="s">
        <v>373</v>
      </c>
      <c r="D210" s="3">
        <f>421+61</f>
        <v>482</v>
      </c>
      <c r="E210" s="3" t="s">
        <v>372</v>
      </c>
      <c r="F210" s="2" t="s">
        <v>11</v>
      </c>
      <c r="G210" s="12" t="s">
        <v>13</v>
      </c>
      <c r="H210" s="2" t="s">
        <v>11</v>
      </c>
      <c r="I210" s="13" t="s">
        <v>12</v>
      </c>
    </row>
    <row r="211" spans="1:9" ht="23.25" x14ac:dyDescent="0.35">
      <c r="A211" s="2">
        <v>208</v>
      </c>
      <c r="B211" s="2">
        <v>208</v>
      </c>
      <c r="C211" s="15" t="s">
        <v>375</v>
      </c>
      <c r="D211" s="3">
        <v>66</v>
      </c>
      <c r="E211" s="3" t="s">
        <v>374</v>
      </c>
      <c r="F211" s="2" t="s">
        <v>11</v>
      </c>
      <c r="G211" s="12" t="s">
        <v>13</v>
      </c>
      <c r="H211" s="2" t="s">
        <v>11</v>
      </c>
      <c r="I211" s="13" t="s">
        <v>12</v>
      </c>
    </row>
    <row r="212" spans="1:9" ht="56.25" x14ac:dyDescent="0.35">
      <c r="A212" s="2">
        <v>209</v>
      </c>
      <c r="B212" s="2">
        <v>209</v>
      </c>
      <c r="C212" s="15" t="s">
        <v>377</v>
      </c>
      <c r="D212" s="3">
        <v>205</v>
      </c>
      <c r="E212" s="3" t="s">
        <v>376</v>
      </c>
      <c r="F212" s="2" t="s">
        <v>11</v>
      </c>
      <c r="G212" s="12" t="s">
        <v>13</v>
      </c>
      <c r="H212" s="2" t="s">
        <v>11</v>
      </c>
      <c r="I212" s="13" t="s">
        <v>12</v>
      </c>
    </row>
    <row r="213" spans="1:9" ht="23.25" x14ac:dyDescent="0.35">
      <c r="A213" s="2">
        <v>210</v>
      </c>
      <c r="B213" s="2">
        <v>210</v>
      </c>
      <c r="C213" s="15" t="s">
        <v>379</v>
      </c>
      <c r="D213" s="3">
        <f>26+187</f>
        <v>213</v>
      </c>
      <c r="E213" s="3" t="s">
        <v>378</v>
      </c>
      <c r="F213" s="2" t="s">
        <v>11</v>
      </c>
      <c r="G213" s="12" t="s">
        <v>13</v>
      </c>
      <c r="H213" s="2" t="s">
        <v>11</v>
      </c>
      <c r="I213" s="13" t="s">
        <v>12</v>
      </c>
    </row>
    <row r="214" spans="1:9" ht="23.25" x14ac:dyDescent="0.35">
      <c r="A214" s="2">
        <v>211</v>
      </c>
      <c r="B214" s="2">
        <v>211</v>
      </c>
      <c r="C214" s="15" t="s">
        <v>380</v>
      </c>
      <c r="D214" s="3">
        <v>79</v>
      </c>
      <c r="E214" s="3" t="s">
        <v>381</v>
      </c>
      <c r="F214" s="2" t="s">
        <v>11</v>
      </c>
      <c r="G214" s="12" t="s">
        <v>13</v>
      </c>
      <c r="H214" s="2" t="s">
        <v>11</v>
      </c>
      <c r="I214" s="13" t="s">
        <v>12</v>
      </c>
    </row>
    <row r="215" spans="1:9" ht="23.25" x14ac:dyDescent="0.35">
      <c r="A215" s="2">
        <v>212</v>
      </c>
      <c r="B215" s="2">
        <v>212</v>
      </c>
      <c r="C215" s="15" t="s">
        <v>383</v>
      </c>
      <c r="D215" s="3">
        <v>152</v>
      </c>
      <c r="E215" s="3" t="s">
        <v>382</v>
      </c>
      <c r="F215" s="2" t="s">
        <v>11</v>
      </c>
      <c r="G215" s="12" t="s">
        <v>13</v>
      </c>
      <c r="H215" s="2" t="s">
        <v>11</v>
      </c>
      <c r="I215" s="13" t="s">
        <v>12</v>
      </c>
    </row>
    <row r="216" spans="1:9" ht="23.25" x14ac:dyDescent="0.35">
      <c r="A216" s="2">
        <v>213</v>
      </c>
      <c r="B216" s="2">
        <v>213</v>
      </c>
      <c r="C216" s="15" t="s">
        <v>384</v>
      </c>
      <c r="D216" s="3">
        <v>97</v>
      </c>
      <c r="E216" s="3" t="s">
        <v>385</v>
      </c>
      <c r="F216" s="2" t="s">
        <v>11</v>
      </c>
      <c r="G216" s="12" t="s">
        <v>13</v>
      </c>
      <c r="H216" s="2" t="s">
        <v>11</v>
      </c>
      <c r="I216" s="13" t="s">
        <v>12</v>
      </c>
    </row>
    <row r="217" spans="1:9" ht="37.5" x14ac:dyDescent="0.35">
      <c r="A217" s="2">
        <v>214</v>
      </c>
      <c r="B217" s="2">
        <v>214</v>
      </c>
      <c r="C217" s="15" t="s">
        <v>387</v>
      </c>
      <c r="D217" s="3">
        <v>223</v>
      </c>
      <c r="E217" s="3" t="s">
        <v>386</v>
      </c>
      <c r="F217" s="2" t="s">
        <v>11</v>
      </c>
      <c r="G217" s="12" t="s">
        <v>13</v>
      </c>
      <c r="H217" s="2" t="s">
        <v>11</v>
      </c>
      <c r="I217" s="13" t="s">
        <v>12</v>
      </c>
    </row>
    <row r="218" spans="1:9" ht="37.5" x14ac:dyDescent="0.35">
      <c r="A218" s="2">
        <v>215</v>
      </c>
      <c r="B218" s="2">
        <v>215</v>
      </c>
      <c r="C218" s="15" t="s">
        <v>389</v>
      </c>
      <c r="D218" s="3">
        <v>99</v>
      </c>
      <c r="E218" s="3" t="s">
        <v>388</v>
      </c>
      <c r="F218" s="2" t="s">
        <v>11</v>
      </c>
      <c r="G218" s="12" t="s">
        <v>13</v>
      </c>
      <c r="H218" s="2" t="s">
        <v>11</v>
      </c>
      <c r="I218" s="13" t="s">
        <v>12</v>
      </c>
    </row>
    <row r="219" spans="1:9" ht="23.25" x14ac:dyDescent="0.35">
      <c r="A219" s="2">
        <v>216</v>
      </c>
      <c r="B219" s="2">
        <v>216</v>
      </c>
      <c r="C219" s="15" t="s">
        <v>391</v>
      </c>
      <c r="D219" s="3">
        <v>47</v>
      </c>
      <c r="E219" s="3" t="s">
        <v>390</v>
      </c>
      <c r="F219" s="2" t="s">
        <v>11</v>
      </c>
      <c r="G219" s="12" t="s">
        <v>13</v>
      </c>
      <c r="H219" s="2" t="s">
        <v>11</v>
      </c>
      <c r="I219" s="13" t="s">
        <v>12</v>
      </c>
    </row>
    <row r="220" spans="1:9" ht="23.25" x14ac:dyDescent="0.35">
      <c r="A220" s="2">
        <v>217</v>
      </c>
      <c r="B220" s="2">
        <v>217</v>
      </c>
      <c r="C220" s="15" t="s">
        <v>392</v>
      </c>
      <c r="D220" s="3">
        <v>115</v>
      </c>
      <c r="E220" s="3" t="s">
        <v>381</v>
      </c>
      <c r="F220" s="2" t="s">
        <v>11</v>
      </c>
      <c r="G220" s="12" t="s">
        <v>13</v>
      </c>
      <c r="H220" s="2" t="s">
        <v>11</v>
      </c>
      <c r="I220" s="13" t="s">
        <v>12</v>
      </c>
    </row>
    <row r="221" spans="1:9" ht="37.5" x14ac:dyDescent="0.35">
      <c r="A221" s="2">
        <v>218</v>
      </c>
      <c r="B221" s="2">
        <v>218</v>
      </c>
      <c r="C221" s="15" t="s">
        <v>393</v>
      </c>
      <c r="D221" s="3">
        <v>20</v>
      </c>
      <c r="E221" s="3" t="s">
        <v>357</v>
      </c>
      <c r="F221" s="2" t="s">
        <v>11</v>
      </c>
      <c r="G221" s="12" t="s">
        <v>13</v>
      </c>
      <c r="H221" s="2" t="s">
        <v>11</v>
      </c>
      <c r="I221" s="13" t="s">
        <v>12</v>
      </c>
    </row>
    <row r="222" spans="1:9" ht="23.25" x14ac:dyDescent="0.35">
      <c r="A222" s="2">
        <v>219</v>
      </c>
      <c r="B222" s="2">
        <v>219</v>
      </c>
      <c r="C222" s="15" t="s">
        <v>395</v>
      </c>
      <c r="D222" s="3">
        <v>381</v>
      </c>
      <c r="E222" s="3" t="s">
        <v>394</v>
      </c>
      <c r="F222" s="2" t="s">
        <v>11</v>
      </c>
      <c r="G222" s="12" t="s">
        <v>13</v>
      </c>
      <c r="H222" s="2" t="s">
        <v>11</v>
      </c>
      <c r="I222" s="13" t="s">
        <v>12</v>
      </c>
    </row>
    <row r="223" spans="1:9" ht="23.25" x14ac:dyDescent="0.35">
      <c r="A223" s="2">
        <v>220</v>
      </c>
      <c r="B223" s="2">
        <v>220</v>
      </c>
      <c r="C223" s="15" t="s">
        <v>396</v>
      </c>
      <c r="D223" s="3">
        <v>255</v>
      </c>
      <c r="E223" s="3" t="s">
        <v>30</v>
      </c>
      <c r="F223" s="2" t="s">
        <v>11</v>
      </c>
      <c r="G223" s="12" t="s">
        <v>13</v>
      </c>
      <c r="H223" s="2" t="s">
        <v>11</v>
      </c>
      <c r="I223" s="13" t="s">
        <v>12</v>
      </c>
    </row>
    <row r="224" spans="1:9" ht="23.25" x14ac:dyDescent="0.35">
      <c r="A224" s="2">
        <v>221</v>
      </c>
      <c r="B224" s="2">
        <v>221</v>
      </c>
      <c r="C224" s="15" t="s">
        <v>398</v>
      </c>
      <c r="D224" s="3">
        <v>45</v>
      </c>
      <c r="E224" s="3" t="s">
        <v>397</v>
      </c>
      <c r="F224" s="2" t="s">
        <v>11</v>
      </c>
      <c r="G224" s="12" t="s">
        <v>13</v>
      </c>
      <c r="H224" s="2" t="s">
        <v>11</v>
      </c>
      <c r="I224" s="13" t="s">
        <v>12</v>
      </c>
    </row>
    <row r="225" spans="1:9" ht="75" x14ac:dyDescent="0.35">
      <c r="A225" s="2">
        <v>222</v>
      </c>
      <c r="B225" s="2">
        <v>222</v>
      </c>
      <c r="C225" s="15" t="s">
        <v>400</v>
      </c>
      <c r="D225" s="3">
        <v>125</v>
      </c>
      <c r="E225" s="3" t="s">
        <v>399</v>
      </c>
      <c r="F225" s="2" t="s">
        <v>11</v>
      </c>
      <c r="G225" s="12" t="s">
        <v>13</v>
      </c>
      <c r="H225" s="2" t="s">
        <v>11</v>
      </c>
      <c r="I225" s="13" t="s">
        <v>12</v>
      </c>
    </row>
    <row r="226" spans="1:9" ht="23.25" x14ac:dyDescent="0.35">
      <c r="A226" s="2">
        <v>223</v>
      </c>
      <c r="B226" s="2">
        <v>223</v>
      </c>
      <c r="C226" s="15" t="s">
        <v>401</v>
      </c>
      <c r="D226" s="3">
        <v>252</v>
      </c>
      <c r="E226" s="3" t="s">
        <v>14</v>
      </c>
      <c r="F226" s="2" t="s">
        <v>11</v>
      </c>
      <c r="G226" s="12" t="s">
        <v>13</v>
      </c>
      <c r="H226" s="2" t="s">
        <v>11</v>
      </c>
      <c r="I226" s="13" t="s">
        <v>12</v>
      </c>
    </row>
    <row r="227" spans="1:9" ht="37.5" x14ac:dyDescent="0.35">
      <c r="A227" s="2">
        <v>224</v>
      </c>
      <c r="B227" s="2">
        <v>224</v>
      </c>
      <c r="C227" s="15" t="s">
        <v>402</v>
      </c>
      <c r="D227" s="3">
        <v>118</v>
      </c>
      <c r="E227" s="3" t="s">
        <v>36</v>
      </c>
      <c r="F227" s="2" t="s">
        <v>11</v>
      </c>
      <c r="G227" s="12" t="s">
        <v>13</v>
      </c>
      <c r="H227" s="2" t="s">
        <v>11</v>
      </c>
      <c r="I227" s="13" t="s">
        <v>12</v>
      </c>
    </row>
    <row r="228" spans="1:9" ht="23.25" x14ac:dyDescent="0.35">
      <c r="A228" s="2">
        <v>225</v>
      </c>
      <c r="B228" s="2">
        <v>225</v>
      </c>
      <c r="C228" s="15" t="s">
        <v>403</v>
      </c>
      <c r="D228" s="3">
        <v>48</v>
      </c>
      <c r="E228" s="3" t="s">
        <v>404</v>
      </c>
      <c r="F228" s="2" t="s">
        <v>11</v>
      </c>
      <c r="G228" s="12" t="s">
        <v>13</v>
      </c>
      <c r="H228" s="2" t="s">
        <v>11</v>
      </c>
      <c r="I228" s="13" t="s">
        <v>12</v>
      </c>
    </row>
    <row r="229" spans="1:9" ht="23.25" x14ac:dyDescent="0.35">
      <c r="A229" s="2">
        <v>226</v>
      </c>
      <c r="B229" s="2">
        <v>226</v>
      </c>
      <c r="C229" s="15" t="s">
        <v>406</v>
      </c>
      <c r="D229" s="3">
        <v>245</v>
      </c>
      <c r="E229" s="3" t="s">
        <v>405</v>
      </c>
      <c r="F229" s="2" t="s">
        <v>11</v>
      </c>
      <c r="G229" s="12" t="s">
        <v>13</v>
      </c>
      <c r="H229" s="2" t="s">
        <v>11</v>
      </c>
      <c r="I229" s="13" t="s">
        <v>12</v>
      </c>
    </row>
    <row r="230" spans="1:9" ht="37.5" x14ac:dyDescent="0.35">
      <c r="A230" s="2">
        <v>227</v>
      </c>
      <c r="B230" s="2">
        <v>227</v>
      </c>
      <c r="C230" s="15" t="s">
        <v>408</v>
      </c>
      <c r="D230" s="3">
        <v>69</v>
      </c>
      <c r="E230" s="3" t="s">
        <v>407</v>
      </c>
      <c r="F230" s="2" t="s">
        <v>11</v>
      </c>
      <c r="G230" s="12" t="s">
        <v>13</v>
      </c>
      <c r="H230" s="2" t="s">
        <v>11</v>
      </c>
      <c r="I230" s="13" t="s">
        <v>12</v>
      </c>
    </row>
    <row r="231" spans="1:9" ht="23.25" x14ac:dyDescent="0.35">
      <c r="A231" s="2">
        <v>228</v>
      </c>
      <c r="B231" s="2">
        <v>228</v>
      </c>
      <c r="C231" s="15" t="s">
        <v>410</v>
      </c>
      <c r="D231" s="3">
        <v>38</v>
      </c>
      <c r="E231" s="3" t="s">
        <v>409</v>
      </c>
      <c r="F231" s="2" t="s">
        <v>11</v>
      </c>
      <c r="G231" s="12" t="s">
        <v>13</v>
      </c>
      <c r="H231" s="2" t="s">
        <v>11</v>
      </c>
      <c r="I231" s="13" t="s">
        <v>12</v>
      </c>
    </row>
    <row r="232" spans="1:9" ht="37.5" x14ac:dyDescent="0.35">
      <c r="A232" s="2">
        <v>229</v>
      </c>
      <c r="B232" s="2">
        <v>229</v>
      </c>
      <c r="C232" s="15" t="s">
        <v>412</v>
      </c>
      <c r="D232" s="3">
        <v>4</v>
      </c>
      <c r="E232" s="3" t="s">
        <v>411</v>
      </c>
      <c r="F232" s="2" t="s">
        <v>11</v>
      </c>
      <c r="G232" s="12" t="s">
        <v>13</v>
      </c>
      <c r="H232" s="2" t="s">
        <v>11</v>
      </c>
      <c r="I232" s="13" t="s">
        <v>12</v>
      </c>
    </row>
    <row r="233" spans="1:9" ht="23.25" x14ac:dyDescent="0.35">
      <c r="A233" s="2">
        <v>230</v>
      </c>
      <c r="B233" s="2">
        <v>230</v>
      </c>
      <c r="C233" s="15" t="s">
        <v>414</v>
      </c>
      <c r="D233" s="3">
        <v>195</v>
      </c>
      <c r="E233" s="3" t="s">
        <v>413</v>
      </c>
      <c r="F233" s="2" t="s">
        <v>11</v>
      </c>
      <c r="G233" s="12" t="s">
        <v>13</v>
      </c>
      <c r="H233" s="2" t="s">
        <v>11</v>
      </c>
      <c r="I233" s="13" t="s">
        <v>12</v>
      </c>
    </row>
    <row r="234" spans="1:9" ht="37.5" x14ac:dyDescent="0.35">
      <c r="A234" s="2">
        <v>231</v>
      </c>
      <c r="B234" s="2">
        <v>231</v>
      </c>
      <c r="C234" s="15" t="s">
        <v>416</v>
      </c>
      <c r="D234" s="3">
        <v>193</v>
      </c>
      <c r="E234" s="3" t="s">
        <v>415</v>
      </c>
      <c r="F234" s="2" t="s">
        <v>11</v>
      </c>
      <c r="G234" s="12" t="s">
        <v>13</v>
      </c>
      <c r="H234" s="2" t="s">
        <v>11</v>
      </c>
      <c r="I234" s="13" t="s">
        <v>12</v>
      </c>
    </row>
    <row r="235" spans="1:9" ht="37.5" x14ac:dyDescent="0.35">
      <c r="A235" s="2">
        <v>232</v>
      </c>
      <c r="B235" s="2">
        <v>232</v>
      </c>
      <c r="C235" s="15" t="s">
        <v>418</v>
      </c>
      <c r="D235" s="3">
        <v>277</v>
      </c>
      <c r="E235" s="3" t="s">
        <v>417</v>
      </c>
      <c r="F235" s="2" t="s">
        <v>11</v>
      </c>
      <c r="G235" s="12" t="s">
        <v>13</v>
      </c>
      <c r="H235" s="2" t="s">
        <v>11</v>
      </c>
      <c r="I235" s="13" t="s">
        <v>12</v>
      </c>
    </row>
    <row r="236" spans="1:9" ht="37.5" x14ac:dyDescent="0.35">
      <c r="A236" s="2">
        <v>233</v>
      </c>
      <c r="B236" s="2">
        <v>233</v>
      </c>
      <c r="C236" s="15" t="s">
        <v>420</v>
      </c>
      <c r="D236" s="3">
        <f>80+31</f>
        <v>111</v>
      </c>
      <c r="E236" s="3" t="s">
        <v>419</v>
      </c>
      <c r="F236" s="2" t="s">
        <v>11</v>
      </c>
      <c r="G236" s="12" t="s">
        <v>13</v>
      </c>
      <c r="H236" s="2" t="s">
        <v>11</v>
      </c>
      <c r="I236" s="13" t="s">
        <v>12</v>
      </c>
    </row>
    <row r="237" spans="1:9" ht="23.25" x14ac:dyDescent="0.35">
      <c r="A237" s="2">
        <v>234</v>
      </c>
      <c r="B237" s="2">
        <v>234</v>
      </c>
      <c r="C237" s="15" t="s">
        <v>422</v>
      </c>
      <c r="D237" s="3">
        <v>166</v>
      </c>
      <c r="E237" s="3" t="s">
        <v>421</v>
      </c>
      <c r="F237" s="2" t="s">
        <v>11</v>
      </c>
      <c r="G237" s="12" t="s">
        <v>13</v>
      </c>
      <c r="H237" s="2" t="s">
        <v>11</v>
      </c>
      <c r="I237" s="13" t="s">
        <v>12</v>
      </c>
    </row>
    <row r="238" spans="1:9" ht="23.25" x14ac:dyDescent="0.35">
      <c r="A238" s="2">
        <v>235</v>
      </c>
      <c r="B238" s="2">
        <v>235</v>
      </c>
      <c r="C238" s="15" t="s">
        <v>423</v>
      </c>
      <c r="D238" s="3">
        <v>294</v>
      </c>
      <c r="E238" s="3" t="s">
        <v>424</v>
      </c>
      <c r="F238" s="2" t="s">
        <v>11</v>
      </c>
      <c r="G238" s="12" t="s">
        <v>13</v>
      </c>
      <c r="H238" s="2" t="s">
        <v>11</v>
      </c>
      <c r="I238" s="13" t="s">
        <v>12</v>
      </c>
    </row>
    <row r="239" spans="1:9" ht="23.25" x14ac:dyDescent="0.35">
      <c r="A239" s="2">
        <v>236</v>
      </c>
      <c r="B239" s="2">
        <v>236</v>
      </c>
      <c r="C239" s="15" t="s">
        <v>425</v>
      </c>
      <c r="D239" s="3">
        <v>87</v>
      </c>
      <c r="E239" s="3" t="s">
        <v>407</v>
      </c>
      <c r="F239" s="2" t="s">
        <v>11</v>
      </c>
      <c r="G239" s="12" t="s">
        <v>13</v>
      </c>
      <c r="H239" s="2" t="s">
        <v>11</v>
      </c>
      <c r="I239" s="13" t="s">
        <v>12</v>
      </c>
    </row>
    <row r="240" spans="1:9" ht="23.25" x14ac:dyDescent="0.35">
      <c r="A240" s="2">
        <v>237</v>
      </c>
      <c r="B240" s="2">
        <v>237</v>
      </c>
      <c r="C240" s="15" t="s">
        <v>426</v>
      </c>
      <c r="D240" s="3">
        <f>16+242</f>
        <v>258</v>
      </c>
      <c r="E240" s="3" t="s">
        <v>427</v>
      </c>
      <c r="F240" s="2" t="s">
        <v>11</v>
      </c>
      <c r="G240" s="12" t="s">
        <v>13</v>
      </c>
      <c r="H240" s="2" t="s">
        <v>11</v>
      </c>
      <c r="I240" s="13" t="s">
        <v>12</v>
      </c>
    </row>
    <row r="241" spans="1:9" ht="23.25" x14ac:dyDescent="0.35">
      <c r="A241" s="2">
        <v>238</v>
      </c>
      <c r="B241" s="2">
        <v>238</v>
      </c>
      <c r="C241" s="15" t="s">
        <v>429</v>
      </c>
      <c r="D241" s="3">
        <v>252</v>
      </c>
      <c r="E241" s="3" t="s">
        <v>428</v>
      </c>
      <c r="F241" s="2" t="s">
        <v>11</v>
      </c>
      <c r="G241" s="12" t="s">
        <v>13</v>
      </c>
      <c r="H241" s="2" t="s">
        <v>11</v>
      </c>
      <c r="I241" s="13" t="s">
        <v>12</v>
      </c>
    </row>
    <row r="242" spans="1:9" ht="75" x14ac:dyDescent="0.35">
      <c r="A242" s="2">
        <v>239</v>
      </c>
      <c r="B242" s="2">
        <v>239</v>
      </c>
      <c r="C242" s="15" t="s">
        <v>430</v>
      </c>
      <c r="D242" s="3">
        <v>14</v>
      </c>
      <c r="E242" s="3" t="s">
        <v>431</v>
      </c>
      <c r="F242" s="2" t="s">
        <v>11</v>
      </c>
      <c r="G242" s="12" t="s">
        <v>13</v>
      </c>
      <c r="H242" s="2" t="s">
        <v>11</v>
      </c>
      <c r="I242" s="13" t="s">
        <v>12</v>
      </c>
    </row>
    <row r="243" spans="1:9" ht="23.25" x14ac:dyDescent="0.35">
      <c r="A243" s="2">
        <v>240</v>
      </c>
      <c r="B243" s="2">
        <v>240</v>
      </c>
      <c r="C243" s="15" t="s">
        <v>433</v>
      </c>
      <c r="D243" s="3">
        <v>31</v>
      </c>
      <c r="E243" s="3" t="s">
        <v>432</v>
      </c>
      <c r="F243" s="2" t="s">
        <v>11</v>
      </c>
      <c r="G243" s="12" t="s">
        <v>13</v>
      </c>
      <c r="H243" s="2" t="s">
        <v>11</v>
      </c>
      <c r="I243" s="13" t="s">
        <v>12</v>
      </c>
    </row>
    <row r="244" spans="1:9" ht="23.25" x14ac:dyDescent="0.35">
      <c r="A244" s="2">
        <v>241</v>
      </c>
      <c r="B244" s="2">
        <v>241</v>
      </c>
      <c r="C244" s="15" t="s">
        <v>434</v>
      </c>
      <c r="D244" s="3">
        <v>29</v>
      </c>
      <c r="E244" s="3" t="s">
        <v>435</v>
      </c>
      <c r="F244" s="2" t="s">
        <v>11</v>
      </c>
      <c r="G244" s="12" t="s">
        <v>13</v>
      </c>
      <c r="H244" s="2" t="s">
        <v>11</v>
      </c>
      <c r="I244" s="13" t="s">
        <v>12</v>
      </c>
    </row>
    <row r="245" spans="1:9" ht="23.25" x14ac:dyDescent="0.35">
      <c r="A245" s="2">
        <v>242</v>
      </c>
      <c r="B245" s="2">
        <v>242</v>
      </c>
      <c r="C245" s="15" t="s">
        <v>437</v>
      </c>
      <c r="D245" s="3">
        <v>23</v>
      </c>
      <c r="E245" s="3" t="s">
        <v>436</v>
      </c>
      <c r="F245" s="2" t="s">
        <v>11</v>
      </c>
      <c r="G245" s="12" t="s">
        <v>13</v>
      </c>
      <c r="H245" s="2" t="s">
        <v>11</v>
      </c>
      <c r="I245" s="13" t="s">
        <v>12</v>
      </c>
    </row>
    <row r="246" spans="1:9" ht="37.5" x14ac:dyDescent="0.35">
      <c r="A246" s="2">
        <v>243</v>
      </c>
      <c r="B246" s="2">
        <v>243</v>
      </c>
      <c r="C246" s="15" t="s">
        <v>438</v>
      </c>
      <c r="D246" s="3">
        <v>12</v>
      </c>
      <c r="E246" s="3" t="s">
        <v>439</v>
      </c>
      <c r="F246" s="2" t="s">
        <v>11</v>
      </c>
      <c r="G246" s="12" t="s">
        <v>13</v>
      </c>
      <c r="H246" s="2" t="s">
        <v>11</v>
      </c>
      <c r="I246" s="13" t="s">
        <v>12</v>
      </c>
    </row>
    <row r="247" spans="1:9" ht="23.25" x14ac:dyDescent="0.35">
      <c r="A247" s="2">
        <v>244</v>
      </c>
      <c r="B247" s="2">
        <v>244</v>
      </c>
      <c r="C247" s="15" t="s">
        <v>441</v>
      </c>
      <c r="D247" s="3">
        <v>177</v>
      </c>
      <c r="E247" s="3" t="s">
        <v>440</v>
      </c>
      <c r="F247" s="2" t="s">
        <v>11</v>
      </c>
      <c r="G247" s="12" t="s">
        <v>13</v>
      </c>
      <c r="H247" s="2" t="s">
        <v>11</v>
      </c>
      <c r="I247" s="13" t="s">
        <v>12</v>
      </c>
    </row>
    <row r="248" spans="1:9" ht="23.25" x14ac:dyDescent="0.35">
      <c r="A248" s="2">
        <v>245</v>
      </c>
      <c r="B248" s="2">
        <v>245</v>
      </c>
      <c r="C248" s="15" t="s">
        <v>442</v>
      </c>
      <c r="D248" s="3">
        <v>265</v>
      </c>
      <c r="E248" s="3" t="s">
        <v>378</v>
      </c>
      <c r="F248" s="2" t="s">
        <v>11</v>
      </c>
      <c r="G248" s="12" t="s">
        <v>13</v>
      </c>
      <c r="H248" s="2" t="s">
        <v>11</v>
      </c>
      <c r="I248" s="13" t="s">
        <v>12</v>
      </c>
    </row>
    <row r="249" spans="1:9" ht="23.25" x14ac:dyDescent="0.35">
      <c r="A249" s="2">
        <v>246</v>
      </c>
      <c r="B249" s="2">
        <v>246</v>
      </c>
      <c r="C249" s="15" t="s">
        <v>444</v>
      </c>
      <c r="D249" s="3">
        <v>70</v>
      </c>
      <c r="E249" s="3" t="s">
        <v>443</v>
      </c>
      <c r="F249" s="2" t="s">
        <v>11</v>
      </c>
      <c r="G249" s="12" t="s">
        <v>13</v>
      </c>
      <c r="H249" s="2" t="s">
        <v>11</v>
      </c>
      <c r="I249" s="13" t="s">
        <v>12</v>
      </c>
    </row>
    <row r="250" spans="1:9" ht="23.25" x14ac:dyDescent="0.35">
      <c r="A250" s="2">
        <v>247</v>
      </c>
      <c r="B250" s="2">
        <v>247</v>
      </c>
      <c r="C250" s="15" t="s">
        <v>445</v>
      </c>
      <c r="D250" s="3">
        <v>27</v>
      </c>
      <c r="E250" s="3" t="s">
        <v>446</v>
      </c>
      <c r="F250" s="2" t="s">
        <v>11</v>
      </c>
      <c r="G250" s="12" t="s">
        <v>13</v>
      </c>
      <c r="H250" s="2" t="s">
        <v>11</v>
      </c>
      <c r="I250" s="13" t="s">
        <v>12</v>
      </c>
    </row>
    <row r="251" spans="1:9" ht="23.25" x14ac:dyDescent="0.35">
      <c r="A251" s="2">
        <v>248</v>
      </c>
      <c r="B251" s="2">
        <v>248</v>
      </c>
      <c r="C251" s="15" t="s">
        <v>448</v>
      </c>
      <c r="D251" s="3">
        <v>37</v>
      </c>
      <c r="E251" s="3" t="s">
        <v>447</v>
      </c>
      <c r="F251" s="2" t="s">
        <v>11</v>
      </c>
      <c r="G251" s="12" t="s">
        <v>13</v>
      </c>
      <c r="H251" s="2" t="s">
        <v>11</v>
      </c>
      <c r="I251" s="13" t="s">
        <v>12</v>
      </c>
    </row>
    <row r="252" spans="1:9" ht="23.25" x14ac:dyDescent="0.35">
      <c r="A252" s="2">
        <v>249</v>
      </c>
      <c r="B252" s="2">
        <v>249</v>
      </c>
      <c r="C252" s="15" t="s">
        <v>449</v>
      </c>
      <c r="D252" s="3">
        <v>77</v>
      </c>
      <c r="E252" s="3" t="s">
        <v>450</v>
      </c>
      <c r="F252" s="2" t="s">
        <v>11</v>
      </c>
      <c r="G252" s="12" t="s">
        <v>13</v>
      </c>
      <c r="H252" s="2" t="s">
        <v>11</v>
      </c>
      <c r="I252" s="13" t="s">
        <v>12</v>
      </c>
    </row>
    <row r="253" spans="1:9" ht="37.5" x14ac:dyDescent="0.35">
      <c r="A253" s="2">
        <v>250</v>
      </c>
      <c r="B253" s="2">
        <v>250</v>
      </c>
      <c r="C253" s="15" t="s">
        <v>452</v>
      </c>
      <c r="D253" s="3">
        <v>13</v>
      </c>
      <c r="E253" s="3" t="s">
        <v>451</v>
      </c>
      <c r="F253" s="2" t="s">
        <v>11</v>
      </c>
      <c r="G253" s="12" t="s">
        <v>13</v>
      </c>
      <c r="H253" s="2" t="s">
        <v>11</v>
      </c>
      <c r="I253" s="13" t="s">
        <v>12</v>
      </c>
    </row>
    <row r="254" spans="1:9" ht="23.25" x14ac:dyDescent="0.35">
      <c r="A254" s="2">
        <v>251</v>
      </c>
      <c r="B254" s="2">
        <v>251</v>
      </c>
      <c r="C254" s="15" t="s">
        <v>454</v>
      </c>
      <c r="D254" s="3">
        <v>87</v>
      </c>
      <c r="E254" s="3" t="s">
        <v>453</v>
      </c>
      <c r="F254" s="2" t="s">
        <v>11</v>
      </c>
      <c r="G254" s="12" t="s">
        <v>13</v>
      </c>
      <c r="H254" s="2" t="s">
        <v>11</v>
      </c>
      <c r="I254" s="13" t="s">
        <v>12</v>
      </c>
    </row>
    <row r="255" spans="1:9" ht="23.25" x14ac:dyDescent="0.35">
      <c r="A255" s="2">
        <v>252</v>
      </c>
      <c r="B255" s="2">
        <v>252</v>
      </c>
      <c r="C255" s="15" t="s">
        <v>455</v>
      </c>
      <c r="D255" s="3">
        <v>60</v>
      </c>
      <c r="E255" s="3" t="s">
        <v>456</v>
      </c>
      <c r="F255" s="2" t="s">
        <v>11</v>
      </c>
      <c r="G255" s="12" t="s">
        <v>13</v>
      </c>
      <c r="H255" s="2" t="s">
        <v>11</v>
      </c>
      <c r="I255" s="13" t="s">
        <v>12</v>
      </c>
    </row>
    <row r="256" spans="1:9" ht="23.25" x14ac:dyDescent="0.35">
      <c r="A256" s="2">
        <v>253</v>
      </c>
      <c r="B256" s="2">
        <v>253</v>
      </c>
      <c r="C256" s="15" t="s">
        <v>457</v>
      </c>
      <c r="D256" s="3">
        <v>174</v>
      </c>
      <c r="E256" s="3" t="s">
        <v>354</v>
      </c>
      <c r="F256" s="2" t="s">
        <v>11</v>
      </c>
      <c r="G256" s="12" t="s">
        <v>13</v>
      </c>
      <c r="H256" s="2" t="s">
        <v>11</v>
      </c>
      <c r="I256" s="13" t="s">
        <v>12</v>
      </c>
    </row>
    <row r="257" spans="1:9" ht="37.5" x14ac:dyDescent="0.35">
      <c r="A257" s="2">
        <v>254</v>
      </c>
      <c r="B257" s="2">
        <v>254</v>
      </c>
      <c r="C257" s="15" t="s">
        <v>459</v>
      </c>
      <c r="D257" s="3">
        <v>52</v>
      </c>
      <c r="E257" s="3" t="s">
        <v>458</v>
      </c>
      <c r="F257" s="2" t="s">
        <v>11</v>
      </c>
      <c r="G257" s="12" t="s">
        <v>13</v>
      </c>
      <c r="H257" s="2" t="s">
        <v>11</v>
      </c>
      <c r="I257" s="13" t="s">
        <v>12</v>
      </c>
    </row>
    <row r="258" spans="1:9" ht="56.25" x14ac:dyDescent="0.35">
      <c r="A258" s="2">
        <v>255</v>
      </c>
      <c r="B258" s="2">
        <v>255</v>
      </c>
      <c r="C258" s="15" t="s">
        <v>461</v>
      </c>
      <c r="D258" s="3">
        <f>29+21</f>
        <v>50</v>
      </c>
      <c r="E258" s="3" t="s">
        <v>460</v>
      </c>
      <c r="F258" s="2" t="s">
        <v>11</v>
      </c>
      <c r="G258" s="12" t="s">
        <v>13</v>
      </c>
      <c r="H258" s="2" t="s">
        <v>11</v>
      </c>
      <c r="I258" s="13" t="s">
        <v>12</v>
      </c>
    </row>
    <row r="259" spans="1:9" ht="37.5" x14ac:dyDescent="0.35">
      <c r="A259" s="2">
        <v>256</v>
      </c>
      <c r="B259" s="2">
        <v>256</v>
      </c>
      <c r="C259" s="15" t="s">
        <v>462</v>
      </c>
      <c r="D259" s="3">
        <v>226</v>
      </c>
      <c r="E259" s="3" t="s">
        <v>463</v>
      </c>
      <c r="F259" s="2" t="s">
        <v>11</v>
      </c>
      <c r="G259" s="12" t="s">
        <v>13</v>
      </c>
      <c r="H259" s="2" t="s">
        <v>11</v>
      </c>
      <c r="I259" s="13" t="s">
        <v>12</v>
      </c>
    </row>
    <row r="260" spans="1:9" ht="37.5" x14ac:dyDescent="0.35">
      <c r="A260" s="2">
        <v>257</v>
      </c>
      <c r="B260" s="2">
        <v>257</v>
      </c>
      <c r="C260" s="15" t="s">
        <v>51</v>
      </c>
      <c r="D260" s="3">
        <f>278+23</f>
        <v>301</v>
      </c>
      <c r="E260" s="3" t="s">
        <v>464</v>
      </c>
      <c r="F260" s="2" t="s">
        <v>11</v>
      </c>
      <c r="G260" s="12" t="s">
        <v>13</v>
      </c>
      <c r="H260" s="2" t="s">
        <v>11</v>
      </c>
      <c r="I260" s="13" t="s">
        <v>12</v>
      </c>
    </row>
    <row r="261" spans="1:9" ht="23.25" x14ac:dyDescent="0.35">
      <c r="A261" s="2">
        <v>258</v>
      </c>
      <c r="B261" s="2">
        <v>258</v>
      </c>
      <c r="C261" s="15" t="s">
        <v>465</v>
      </c>
      <c r="D261" s="3">
        <v>67</v>
      </c>
      <c r="E261" s="3" t="s">
        <v>354</v>
      </c>
      <c r="F261" s="2" t="s">
        <v>11</v>
      </c>
      <c r="G261" s="12" t="s">
        <v>13</v>
      </c>
      <c r="H261" s="2" t="s">
        <v>11</v>
      </c>
      <c r="I261" s="13" t="s">
        <v>12</v>
      </c>
    </row>
    <row r="262" spans="1:9" ht="23.25" x14ac:dyDescent="0.35">
      <c r="A262" s="2">
        <v>259</v>
      </c>
      <c r="B262" s="2">
        <v>259</v>
      </c>
      <c r="C262" s="15" t="s">
        <v>490</v>
      </c>
      <c r="D262" s="3">
        <v>109</v>
      </c>
      <c r="E262" s="3" t="s">
        <v>489</v>
      </c>
      <c r="F262" s="2" t="s">
        <v>11</v>
      </c>
      <c r="G262" s="12" t="s">
        <v>13</v>
      </c>
      <c r="H262" s="2" t="s">
        <v>11</v>
      </c>
      <c r="I262" s="13" t="s">
        <v>12</v>
      </c>
    </row>
    <row r="263" spans="1:9" ht="37.5" x14ac:dyDescent="0.35">
      <c r="A263" s="2">
        <v>260</v>
      </c>
      <c r="B263" s="2">
        <v>260</v>
      </c>
      <c r="C263" s="15" t="s">
        <v>467</v>
      </c>
      <c r="D263" s="3">
        <v>113</v>
      </c>
      <c r="E263" s="3" t="s">
        <v>466</v>
      </c>
      <c r="F263" s="2" t="s">
        <v>11</v>
      </c>
      <c r="G263" s="12" t="s">
        <v>13</v>
      </c>
      <c r="H263" s="2" t="s">
        <v>11</v>
      </c>
      <c r="I263" s="13" t="s">
        <v>12</v>
      </c>
    </row>
    <row r="264" spans="1:9" ht="23.25" x14ac:dyDescent="0.35">
      <c r="A264" s="2">
        <v>261</v>
      </c>
      <c r="B264" s="2">
        <v>261</v>
      </c>
      <c r="C264" s="15" t="s">
        <v>468</v>
      </c>
      <c r="D264" s="3">
        <v>76</v>
      </c>
      <c r="E264" s="3" t="s">
        <v>469</v>
      </c>
      <c r="F264" s="2" t="s">
        <v>11</v>
      </c>
      <c r="G264" s="12" t="s">
        <v>13</v>
      </c>
      <c r="H264" s="2" t="s">
        <v>11</v>
      </c>
      <c r="I264" s="13" t="s">
        <v>12</v>
      </c>
    </row>
    <row r="265" spans="1:9" ht="23.25" x14ac:dyDescent="0.35">
      <c r="A265" s="2">
        <v>262</v>
      </c>
      <c r="B265" s="2">
        <v>262</v>
      </c>
      <c r="C265" s="15" t="s">
        <v>471</v>
      </c>
      <c r="D265" s="3">
        <v>76</v>
      </c>
      <c r="E265" s="3" t="s">
        <v>470</v>
      </c>
      <c r="F265" s="2" t="s">
        <v>11</v>
      </c>
      <c r="G265" s="12" t="s">
        <v>13</v>
      </c>
      <c r="H265" s="2" t="s">
        <v>11</v>
      </c>
      <c r="I265" s="13" t="s">
        <v>12</v>
      </c>
    </row>
    <row r="266" spans="1:9" ht="23.25" x14ac:dyDescent="0.35">
      <c r="A266" s="2">
        <v>263</v>
      </c>
      <c r="B266" s="2">
        <v>263</v>
      </c>
      <c r="C266" s="15" t="s">
        <v>472</v>
      </c>
      <c r="D266" s="3">
        <v>43</v>
      </c>
      <c r="E266" s="3" t="s">
        <v>473</v>
      </c>
      <c r="F266" s="2" t="s">
        <v>11</v>
      </c>
      <c r="G266" s="12" t="s">
        <v>13</v>
      </c>
      <c r="H266" s="2" t="s">
        <v>11</v>
      </c>
      <c r="I266" s="13" t="s">
        <v>12</v>
      </c>
    </row>
    <row r="267" spans="1:9" ht="23.25" x14ac:dyDescent="0.35">
      <c r="A267" s="2">
        <v>264</v>
      </c>
      <c r="B267" s="2">
        <v>264</v>
      </c>
      <c r="C267" s="15" t="s">
        <v>475</v>
      </c>
      <c r="D267" s="3">
        <v>144</v>
      </c>
      <c r="E267" s="3" t="s">
        <v>474</v>
      </c>
      <c r="F267" s="2" t="s">
        <v>11</v>
      </c>
      <c r="G267" s="12" t="s">
        <v>13</v>
      </c>
      <c r="H267" s="2" t="s">
        <v>11</v>
      </c>
      <c r="I267" s="13" t="s">
        <v>12</v>
      </c>
    </row>
    <row r="268" spans="1:9" ht="23.25" x14ac:dyDescent="0.35">
      <c r="A268" s="2">
        <v>265</v>
      </c>
      <c r="B268" s="2">
        <v>265</v>
      </c>
      <c r="C268" s="15" t="s">
        <v>476</v>
      </c>
      <c r="D268" s="3">
        <v>55</v>
      </c>
      <c r="E268" s="3" t="s">
        <v>477</v>
      </c>
      <c r="F268" s="2" t="s">
        <v>11</v>
      </c>
      <c r="G268" s="12" t="s">
        <v>13</v>
      </c>
      <c r="H268" s="2" t="s">
        <v>11</v>
      </c>
      <c r="I268" s="13" t="s">
        <v>12</v>
      </c>
    </row>
    <row r="269" spans="1:9" ht="23.25" x14ac:dyDescent="0.35">
      <c r="A269" s="2">
        <v>266</v>
      </c>
      <c r="B269" s="2">
        <v>266</v>
      </c>
      <c r="C269" s="15" t="s">
        <v>478</v>
      </c>
      <c r="D269" s="3">
        <v>34</v>
      </c>
      <c r="E269" s="3" t="s">
        <v>431</v>
      </c>
      <c r="F269" s="2" t="s">
        <v>11</v>
      </c>
      <c r="G269" s="12" t="s">
        <v>13</v>
      </c>
      <c r="H269" s="2" t="s">
        <v>11</v>
      </c>
      <c r="I269" s="13" t="s">
        <v>12</v>
      </c>
    </row>
    <row r="270" spans="1:9" ht="23.25" x14ac:dyDescent="0.35">
      <c r="A270" s="2">
        <v>267</v>
      </c>
      <c r="B270" s="2">
        <v>267</v>
      </c>
      <c r="C270" s="15" t="s">
        <v>479</v>
      </c>
      <c r="D270" s="3">
        <v>50</v>
      </c>
      <c r="E270" s="3" t="s">
        <v>480</v>
      </c>
      <c r="F270" s="2" t="s">
        <v>11</v>
      </c>
      <c r="G270" s="12" t="s">
        <v>13</v>
      </c>
      <c r="H270" s="2" t="s">
        <v>11</v>
      </c>
      <c r="I270" s="13" t="s">
        <v>12</v>
      </c>
    </row>
    <row r="271" spans="1:9" ht="37.5" x14ac:dyDescent="0.35">
      <c r="A271" s="2">
        <v>268</v>
      </c>
      <c r="B271" s="2">
        <v>268</v>
      </c>
      <c r="C271" s="15" t="s">
        <v>482</v>
      </c>
      <c r="D271" s="3">
        <v>130</v>
      </c>
      <c r="E271" s="3" t="s">
        <v>481</v>
      </c>
      <c r="F271" s="2" t="s">
        <v>11</v>
      </c>
      <c r="G271" s="12" t="s">
        <v>13</v>
      </c>
      <c r="H271" s="2" t="s">
        <v>11</v>
      </c>
      <c r="I271" s="13" t="s">
        <v>12</v>
      </c>
    </row>
    <row r="272" spans="1:9" ht="23.25" x14ac:dyDescent="0.35">
      <c r="A272" s="2">
        <v>269</v>
      </c>
      <c r="B272" s="2">
        <v>269</v>
      </c>
      <c r="C272" s="15" t="s">
        <v>483</v>
      </c>
      <c r="D272" s="3">
        <v>363</v>
      </c>
      <c r="E272" s="3" t="s">
        <v>484</v>
      </c>
      <c r="F272" s="2" t="s">
        <v>11</v>
      </c>
      <c r="G272" s="12" t="s">
        <v>13</v>
      </c>
      <c r="H272" s="2" t="s">
        <v>11</v>
      </c>
      <c r="I272" s="13" t="s">
        <v>12</v>
      </c>
    </row>
    <row r="273" spans="1:9" ht="23.25" x14ac:dyDescent="0.35">
      <c r="A273" s="2">
        <v>270</v>
      </c>
      <c r="B273" s="2">
        <v>270</v>
      </c>
      <c r="C273" s="15" t="s">
        <v>486</v>
      </c>
      <c r="D273" s="3">
        <v>114</v>
      </c>
      <c r="E273" s="3" t="s">
        <v>485</v>
      </c>
      <c r="F273" s="2" t="s">
        <v>11</v>
      </c>
      <c r="G273" s="12" t="s">
        <v>13</v>
      </c>
      <c r="H273" s="2" t="s">
        <v>11</v>
      </c>
      <c r="I273" s="13" t="s">
        <v>12</v>
      </c>
    </row>
    <row r="274" spans="1:9" ht="23.25" x14ac:dyDescent="0.35">
      <c r="A274" s="2">
        <v>271</v>
      </c>
      <c r="B274" s="2">
        <v>271</v>
      </c>
      <c r="C274" s="15" t="s">
        <v>487</v>
      </c>
      <c r="D274" s="3">
        <v>44</v>
      </c>
      <c r="E274" s="3" t="s">
        <v>488</v>
      </c>
      <c r="F274" s="2" t="s">
        <v>11</v>
      </c>
      <c r="G274" s="12" t="s">
        <v>13</v>
      </c>
      <c r="H274" s="2" t="s">
        <v>11</v>
      </c>
      <c r="I274" s="13" t="s">
        <v>12</v>
      </c>
    </row>
    <row r="275" spans="1:9" ht="23.25" x14ac:dyDescent="0.35">
      <c r="A275" s="2">
        <v>272</v>
      </c>
      <c r="B275" s="2">
        <v>272</v>
      </c>
      <c r="C275" s="15" t="s">
        <v>491</v>
      </c>
      <c r="D275" s="3">
        <v>10</v>
      </c>
      <c r="E275" s="3" t="s">
        <v>492</v>
      </c>
      <c r="F275" s="2" t="s">
        <v>11</v>
      </c>
      <c r="G275" s="12" t="s">
        <v>13</v>
      </c>
      <c r="H275" s="2" t="s">
        <v>11</v>
      </c>
      <c r="I275" s="13" t="s">
        <v>12</v>
      </c>
    </row>
    <row r="276" spans="1:9" ht="23.25" x14ac:dyDescent="0.35">
      <c r="A276" s="2">
        <v>273</v>
      </c>
      <c r="B276" s="2">
        <v>273</v>
      </c>
      <c r="C276" s="15" t="s">
        <v>493</v>
      </c>
      <c r="D276" s="3">
        <v>56</v>
      </c>
      <c r="E276" s="3" t="s">
        <v>409</v>
      </c>
      <c r="F276" s="2" t="s">
        <v>11</v>
      </c>
      <c r="G276" s="12" t="s">
        <v>13</v>
      </c>
      <c r="H276" s="2" t="s">
        <v>11</v>
      </c>
      <c r="I276" s="13" t="s">
        <v>12</v>
      </c>
    </row>
    <row r="277" spans="1:9" ht="23.25" x14ac:dyDescent="0.35">
      <c r="A277" s="2">
        <v>274</v>
      </c>
      <c r="B277" s="2">
        <v>274</v>
      </c>
      <c r="C277" s="15" t="s">
        <v>494</v>
      </c>
      <c r="D277" s="3">
        <v>36</v>
      </c>
      <c r="E277" s="3" t="s">
        <v>495</v>
      </c>
      <c r="F277" s="2" t="s">
        <v>11</v>
      </c>
      <c r="G277" s="12" t="s">
        <v>13</v>
      </c>
      <c r="H277" s="2" t="s">
        <v>11</v>
      </c>
      <c r="I277" s="13" t="s">
        <v>12</v>
      </c>
    </row>
    <row r="278" spans="1:9" ht="23.25" x14ac:dyDescent="0.35">
      <c r="A278" s="2">
        <v>275</v>
      </c>
      <c r="B278" s="2">
        <v>275</v>
      </c>
      <c r="C278" s="15" t="s">
        <v>496</v>
      </c>
      <c r="D278" s="3">
        <v>60</v>
      </c>
      <c r="E278" s="3" t="s">
        <v>407</v>
      </c>
      <c r="F278" s="2" t="s">
        <v>11</v>
      </c>
      <c r="G278" s="12" t="s">
        <v>13</v>
      </c>
      <c r="H278" s="2" t="s">
        <v>11</v>
      </c>
      <c r="I278" s="13" t="s">
        <v>12</v>
      </c>
    </row>
    <row r="279" spans="1:9" ht="23.25" x14ac:dyDescent="0.35">
      <c r="A279" s="2">
        <v>276</v>
      </c>
      <c r="B279" s="2">
        <v>276</v>
      </c>
      <c r="C279" s="15" t="s">
        <v>497</v>
      </c>
      <c r="D279" s="3">
        <v>59</v>
      </c>
      <c r="E279" s="3" t="s">
        <v>381</v>
      </c>
      <c r="F279" s="2" t="s">
        <v>11</v>
      </c>
      <c r="G279" s="12" t="s">
        <v>13</v>
      </c>
      <c r="H279" s="2" t="s">
        <v>11</v>
      </c>
      <c r="I279" s="13" t="s">
        <v>12</v>
      </c>
    </row>
    <row r="280" spans="1:9" ht="37.5" x14ac:dyDescent="0.35">
      <c r="A280" s="2">
        <v>277</v>
      </c>
      <c r="B280" s="2">
        <v>277</v>
      </c>
      <c r="C280" s="15" t="s">
        <v>498</v>
      </c>
      <c r="D280" s="3">
        <v>73</v>
      </c>
      <c r="E280" s="3" t="s">
        <v>407</v>
      </c>
      <c r="F280" s="2" t="s">
        <v>11</v>
      </c>
      <c r="G280" s="12" t="s">
        <v>13</v>
      </c>
      <c r="H280" s="2" t="s">
        <v>11</v>
      </c>
      <c r="I280" s="13" t="s">
        <v>12</v>
      </c>
    </row>
    <row r="281" spans="1:9" ht="37.5" x14ac:dyDescent="0.35">
      <c r="A281" s="2">
        <v>278</v>
      </c>
      <c r="B281" s="2">
        <v>278</v>
      </c>
      <c r="C281" s="15" t="s">
        <v>500</v>
      </c>
      <c r="D281" s="3">
        <v>29</v>
      </c>
      <c r="E281" s="3" t="s">
        <v>499</v>
      </c>
      <c r="F281" s="2" t="s">
        <v>11</v>
      </c>
      <c r="G281" s="12" t="s">
        <v>13</v>
      </c>
      <c r="H281" s="2" t="s">
        <v>11</v>
      </c>
      <c r="I281" s="13" t="s">
        <v>12</v>
      </c>
    </row>
    <row r="282" spans="1:9" ht="37.5" x14ac:dyDescent="0.35">
      <c r="A282" s="2">
        <v>279</v>
      </c>
      <c r="B282" s="2">
        <v>279</v>
      </c>
      <c r="C282" s="15" t="s">
        <v>501</v>
      </c>
      <c r="D282" s="3">
        <v>25</v>
      </c>
      <c r="E282" s="3" t="s">
        <v>407</v>
      </c>
      <c r="F282" s="2" t="s">
        <v>11</v>
      </c>
      <c r="G282" s="12" t="s">
        <v>13</v>
      </c>
      <c r="H282" s="2" t="s">
        <v>11</v>
      </c>
      <c r="I282" s="13" t="s">
        <v>12</v>
      </c>
    </row>
    <row r="283" spans="1:9" ht="23.25" x14ac:dyDescent="0.35">
      <c r="A283" s="2">
        <v>280</v>
      </c>
      <c r="B283" s="2">
        <v>280</v>
      </c>
      <c r="C283" s="15" t="s">
        <v>502</v>
      </c>
      <c r="D283" s="3">
        <v>18</v>
      </c>
      <c r="E283" s="3" t="s">
        <v>409</v>
      </c>
      <c r="F283" s="2" t="s">
        <v>11</v>
      </c>
      <c r="G283" s="12" t="s">
        <v>13</v>
      </c>
      <c r="H283" s="2" t="s">
        <v>11</v>
      </c>
      <c r="I283" s="13" t="s">
        <v>12</v>
      </c>
    </row>
    <row r="284" spans="1:9" ht="37.5" x14ac:dyDescent="0.35">
      <c r="A284" s="2">
        <v>281</v>
      </c>
      <c r="B284" s="2">
        <v>281</v>
      </c>
      <c r="C284" s="15" t="s">
        <v>503</v>
      </c>
      <c r="D284" s="3">
        <v>93</v>
      </c>
      <c r="E284" s="3" t="s">
        <v>407</v>
      </c>
      <c r="F284" s="2" t="s">
        <v>11</v>
      </c>
      <c r="G284" s="12" t="s">
        <v>13</v>
      </c>
      <c r="H284" s="2" t="s">
        <v>11</v>
      </c>
      <c r="I284" s="13" t="s">
        <v>12</v>
      </c>
    </row>
    <row r="285" spans="1:9" ht="37.5" x14ac:dyDescent="0.35">
      <c r="A285" s="2">
        <v>282</v>
      </c>
      <c r="B285" s="2">
        <v>282</v>
      </c>
      <c r="C285" s="15" t="s">
        <v>505</v>
      </c>
      <c r="D285" s="3">
        <v>16</v>
      </c>
      <c r="E285" s="3" t="s">
        <v>504</v>
      </c>
      <c r="F285" s="2" t="s">
        <v>11</v>
      </c>
      <c r="G285" s="12" t="s">
        <v>13</v>
      </c>
      <c r="H285" s="2" t="s">
        <v>11</v>
      </c>
      <c r="I285" s="13" t="s">
        <v>12</v>
      </c>
    </row>
    <row r="286" spans="1:9" ht="23.25" x14ac:dyDescent="0.35">
      <c r="A286" s="2">
        <v>283</v>
      </c>
      <c r="B286" s="2">
        <v>283</v>
      </c>
      <c r="C286" s="15" t="s">
        <v>507</v>
      </c>
      <c r="D286" s="3">
        <v>34</v>
      </c>
      <c r="E286" s="3" t="s">
        <v>506</v>
      </c>
      <c r="F286" s="2" t="s">
        <v>11</v>
      </c>
      <c r="G286" s="12" t="s">
        <v>13</v>
      </c>
      <c r="H286" s="2" t="s">
        <v>11</v>
      </c>
      <c r="I286" s="13" t="s">
        <v>12</v>
      </c>
    </row>
    <row r="287" spans="1:9" ht="56.25" x14ac:dyDescent="0.35">
      <c r="A287" s="2">
        <v>284</v>
      </c>
      <c r="B287" s="2">
        <v>284</v>
      </c>
      <c r="C287" s="15" t="s">
        <v>508</v>
      </c>
      <c r="D287" s="3">
        <f>88+56</f>
        <v>144</v>
      </c>
      <c r="E287" s="3" t="s">
        <v>509</v>
      </c>
      <c r="F287" s="2" t="s">
        <v>11</v>
      </c>
      <c r="G287" s="12" t="s">
        <v>13</v>
      </c>
      <c r="H287" s="2" t="s">
        <v>11</v>
      </c>
      <c r="I287" s="13" t="s">
        <v>12</v>
      </c>
    </row>
    <row r="288" spans="1:9" ht="23.25" x14ac:dyDescent="0.35">
      <c r="A288" s="2">
        <v>285</v>
      </c>
      <c r="B288" s="2">
        <v>285</v>
      </c>
      <c r="C288" s="15" t="s">
        <v>510</v>
      </c>
      <c r="D288" s="3">
        <v>23</v>
      </c>
      <c r="E288" s="3" t="s">
        <v>407</v>
      </c>
      <c r="F288" s="2" t="s">
        <v>11</v>
      </c>
      <c r="G288" s="12" t="s">
        <v>13</v>
      </c>
      <c r="H288" s="2" t="s">
        <v>11</v>
      </c>
      <c r="I288" s="13" t="s">
        <v>12</v>
      </c>
    </row>
    <row r="289" spans="1:9" ht="37.5" x14ac:dyDescent="0.35">
      <c r="A289" s="2">
        <v>286</v>
      </c>
      <c r="B289" s="2">
        <v>286</v>
      </c>
      <c r="C289" s="15" t="s">
        <v>514</v>
      </c>
      <c r="D289" s="3">
        <v>115</v>
      </c>
      <c r="E289" s="3" t="s">
        <v>409</v>
      </c>
      <c r="F289" s="2" t="s">
        <v>11</v>
      </c>
      <c r="G289" s="12" t="s">
        <v>13</v>
      </c>
      <c r="H289" s="2" t="s">
        <v>11</v>
      </c>
      <c r="I289" s="13" t="s">
        <v>12</v>
      </c>
    </row>
    <row r="290" spans="1:9" ht="56.25" x14ac:dyDescent="0.35">
      <c r="A290" s="2">
        <v>287</v>
      </c>
      <c r="B290" s="2">
        <v>287</v>
      </c>
      <c r="C290" s="15" t="s">
        <v>513</v>
      </c>
      <c r="D290" s="3">
        <v>18</v>
      </c>
      <c r="E290" s="3" t="s">
        <v>511</v>
      </c>
      <c r="F290" s="2" t="s">
        <v>11</v>
      </c>
      <c r="G290" s="12" t="s">
        <v>13</v>
      </c>
      <c r="H290" s="2" t="s">
        <v>11</v>
      </c>
      <c r="I290" s="13" t="s">
        <v>12</v>
      </c>
    </row>
    <row r="291" spans="1:9" ht="56.25" x14ac:dyDescent="0.35">
      <c r="A291" s="2">
        <v>288</v>
      </c>
      <c r="B291" s="2">
        <v>288</v>
      </c>
      <c r="C291" s="15" t="s">
        <v>515</v>
      </c>
      <c r="D291" s="3">
        <v>39</v>
      </c>
      <c r="E291" s="3" t="s">
        <v>512</v>
      </c>
      <c r="F291" s="2" t="s">
        <v>11</v>
      </c>
      <c r="G291" s="12" t="s">
        <v>13</v>
      </c>
      <c r="H291" s="2" t="s">
        <v>11</v>
      </c>
      <c r="I291" s="13" t="s">
        <v>12</v>
      </c>
    </row>
    <row r="292" spans="1:9" ht="23.25" x14ac:dyDescent="0.35">
      <c r="A292" s="2">
        <v>289</v>
      </c>
      <c r="B292" s="2">
        <v>289</v>
      </c>
      <c r="C292" s="15" t="s">
        <v>516</v>
      </c>
      <c r="D292" s="3">
        <v>54</v>
      </c>
      <c r="E292" s="3" t="s">
        <v>517</v>
      </c>
      <c r="F292" s="2" t="s">
        <v>11</v>
      </c>
      <c r="G292" s="12" t="s">
        <v>13</v>
      </c>
      <c r="H292" s="2" t="s">
        <v>11</v>
      </c>
      <c r="I292" s="13" t="s">
        <v>12</v>
      </c>
    </row>
    <row r="293" spans="1:9" ht="23.25" x14ac:dyDescent="0.35">
      <c r="A293" s="2">
        <v>290</v>
      </c>
      <c r="B293" s="2">
        <v>290</v>
      </c>
      <c r="C293" s="15" t="s">
        <v>518</v>
      </c>
      <c r="D293" s="3">
        <v>14</v>
      </c>
      <c r="E293" s="3" t="s">
        <v>15</v>
      </c>
      <c r="F293" s="2" t="s">
        <v>11</v>
      </c>
      <c r="G293" s="12" t="s">
        <v>13</v>
      </c>
      <c r="H293" s="2" t="s">
        <v>11</v>
      </c>
      <c r="I293" s="13" t="s">
        <v>12</v>
      </c>
    </row>
    <row r="294" spans="1:9" ht="23.25" x14ac:dyDescent="0.35">
      <c r="A294" s="2">
        <v>291</v>
      </c>
      <c r="B294" s="2">
        <v>291</v>
      </c>
      <c r="C294" s="15" t="s">
        <v>519</v>
      </c>
      <c r="D294" s="3">
        <v>55</v>
      </c>
      <c r="E294" s="3" t="s">
        <v>520</v>
      </c>
      <c r="F294" s="2" t="s">
        <v>11</v>
      </c>
      <c r="G294" s="12" t="s">
        <v>13</v>
      </c>
      <c r="H294" s="2" t="s">
        <v>11</v>
      </c>
      <c r="I294" s="13" t="s">
        <v>12</v>
      </c>
    </row>
    <row r="295" spans="1:9" ht="37.5" x14ac:dyDescent="0.35">
      <c r="A295" s="2">
        <v>292</v>
      </c>
      <c r="B295" s="2">
        <v>292</v>
      </c>
      <c r="C295" s="15" t="s">
        <v>539</v>
      </c>
      <c r="D295" s="3">
        <v>89</v>
      </c>
      <c r="E295" s="3" t="s">
        <v>521</v>
      </c>
      <c r="F295" s="2" t="s">
        <v>11</v>
      </c>
      <c r="G295" s="12" t="s">
        <v>13</v>
      </c>
      <c r="H295" s="2" t="s">
        <v>11</v>
      </c>
      <c r="I295" s="13" t="s">
        <v>12</v>
      </c>
    </row>
    <row r="296" spans="1:9" ht="37.5" x14ac:dyDescent="0.35">
      <c r="A296" s="2">
        <v>293</v>
      </c>
      <c r="B296" s="2">
        <v>293</v>
      </c>
      <c r="C296" s="15" t="s">
        <v>540</v>
      </c>
      <c r="D296" s="3">
        <v>89</v>
      </c>
      <c r="E296" s="3" t="s">
        <v>521</v>
      </c>
      <c r="F296" s="2" t="s">
        <v>11</v>
      </c>
      <c r="G296" s="12" t="s">
        <v>13</v>
      </c>
      <c r="H296" s="2" t="s">
        <v>11</v>
      </c>
      <c r="I296" s="13" t="s">
        <v>12</v>
      </c>
    </row>
    <row r="297" spans="1:9" ht="56.25" x14ac:dyDescent="0.35">
      <c r="A297" s="2">
        <v>294</v>
      </c>
      <c r="B297" s="2">
        <v>294</v>
      </c>
      <c r="C297" s="15" t="s">
        <v>541</v>
      </c>
      <c r="D297" s="3">
        <v>11</v>
      </c>
      <c r="E297" s="3" t="s">
        <v>522</v>
      </c>
      <c r="F297" s="2" t="s">
        <v>11</v>
      </c>
      <c r="G297" s="12" t="s">
        <v>13</v>
      </c>
      <c r="H297" s="2" t="s">
        <v>11</v>
      </c>
      <c r="I297" s="13" t="s">
        <v>12</v>
      </c>
    </row>
    <row r="298" spans="1:9" ht="23.25" x14ac:dyDescent="0.35">
      <c r="A298" s="2">
        <v>295</v>
      </c>
      <c r="B298" s="2">
        <v>295</v>
      </c>
      <c r="C298" s="15" t="s">
        <v>542</v>
      </c>
      <c r="D298" s="3">
        <v>10</v>
      </c>
      <c r="E298" s="3" t="s">
        <v>523</v>
      </c>
      <c r="F298" s="2" t="s">
        <v>11</v>
      </c>
      <c r="G298" s="12" t="s">
        <v>13</v>
      </c>
      <c r="H298" s="2" t="s">
        <v>11</v>
      </c>
      <c r="I298" s="13" t="s">
        <v>12</v>
      </c>
    </row>
    <row r="299" spans="1:9" ht="56.25" x14ac:dyDescent="0.35">
      <c r="A299" s="2">
        <v>296</v>
      </c>
      <c r="B299" s="2">
        <v>296</v>
      </c>
      <c r="C299" s="15" t="s">
        <v>543</v>
      </c>
      <c r="D299" s="3">
        <v>9</v>
      </c>
      <c r="E299" s="3" t="s">
        <v>524</v>
      </c>
      <c r="F299" s="2" t="s">
        <v>11</v>
      </c>
      <c r="G299" s="12" t="s">
        <v>13</v>
      </c>
      <c r="H299" s="2" t="s">
        <v>11</v>
      </c>
      <c r="I299" s="13" t="s">
        <v>12</v>
      </c>
    </row>
    <row r="300" spans="1:9" ht="37.5" x14ac:dyDescent="0.35">
      <c r="A300" s="2">
        <v>297</v>
      </c>
      <c r="B300" s="2">
        <v>297</v>
      </c>
      <c r="C300" s="15" t="s">
        <v>544</v>
      </c>
      <c r="D300" s="3">
        <v>38</v>
      </c>
      <c r="E300" s="3" t="s">
        <v>525</v>
      </c>
      <c r="F300" s="2" t="s">
        <v>11</v>
      </c>
      <c r="G300" s="12" t="s">
        <v>13</v>
      </c>
      <c r="H300" s="2" t="s">
        <v>11</v>
      </c>
      <c r="I300" s="13" t="s">
        <v>12</v>
      </c>
    </row>
    <row r="301" spans="1:9" ht="56.25" x14ac:dyDescent="0.35">
      <c r="A301" s="2">
        <v>298</v>
      </c>
      <c r="B301" s="2">
        <v>298</v>
      </c>
      <c r="C301" s="15" t="s">
        <v>545</v>
      </c>
      <c r="D301" s="3">
        <f>232+21</f>
        <v>253</v>
      </c>
      <c r="E301" s="3" t="s">
        <v>521</v>
      </c>
      <c r="F301" s="2" t="s">
        <v>11</v>
      </c>
      <c r="G301" s="12" t="s">
        <v>13</v>
      </c>
      <c r="H301" s="2" t="s">
        <v>11</v>
      </c>
      <c r="I301" s="13" t="s">
        <v>12</v>
      </c>
    </row>
    <row r="302" spans="1:9" ht="37.5" x14ac:dyDescent="0.35">
      <c r="A302" s="2">
        <v>299</v>
      </c>
      <c r="B302" s="2">
        <v>299</v>
      </c>
      <c r="C302" s="15" t="s">
        <v>526</v>
      </c>
      <c r="D302" s="3">
        <v>8</v>
      </c>
      <c r="E302" s="3" t="s">
        <v>474</v>
      </c>
      <c r="F302" s="2" t="s">
        <v>11</v>
      </c>
      <c r="G302" s="12" t="s">
        <v>13</v>
      </c>
      <c r="H302" s="2" t="s">
        <v>11</v>
      </c>
      <c r="I302" s="13" t="s">
        <v>12</v>
      </c>
    </row>
    <row r="303" spans="1:9" ht="75" x14ac:dyDescent="0.35">
      <c r="A303" s="2">
        <v>300</v>
      </c>
      <c r="B303" s="2">
        <v>300</v>
      </c>
      <c r="C303" s="15" t="s">
        <v>546</v>
      </c>
      <c r="D303" s="3">
        <f>129+10</f>
        <v>139</v>
      </c>
      <c r="E303" s="3" t="s">
        <v>527</v>
      </c>
      <c r="F303" s="2" t="s">
        <v>11</v>
      </c>
      <c r="G303" s="12" t="s">
        <v>13</v>
      </c>
      <c r="H303" s="2" t="s">
        <v>11</v>
      </c>
      <c r="I303" s="13" t="s">
        <v>12</v>
      </c>
    </row>
    <row r="304" spans="1:9" ht="23.25" x14ac:dyDescent="0.35">
      <c r="A304" s="2">
        <v>301</v>
      </c>
      <c r="B304" s="2">
        <v>301</v>
      </c>
      <c r="C304" s="15" t="s">
        <v>547</v>
      </c>
      <c r="D304" s="3">
        <f>41+4</f>
        <v>45</v>
      </c>
      <c r="E304" s="3" t="s">
        <v>528</v>
      </c>
      <c r="F304" s="2" t="s">
        <v>11</v>
      </c>
      <c r="G304" s="12" t="s">
        <v>13</v>
      </c>
      <c r="H304" s="2" t="s">
        <v>11</v>
      </c>
      <c r="I304" s="13" t="s">
        <v>12</v>
      </c>
    </row>
    <row r="305" spans="1:9" ht="37.5" x14ac:dyDescent="0.35">
      <c r="A305" s="2">
        <v>302</v>
      </c>
      <c r="B305" s="2">
        <v>302</v>
      </c>
      <c r="C305" s="15" t="s">
        <v>529</v>
      </c>
      <c r="D305" s="3">
        <v>8</v>
      </c>
      <c r="E305" s="3" t="s">
        <v>530</v>
      </c>
      <c r="F305" s="2" t="s">
        <v>11</v>
      </c>
      <c r="G305" s="12" t="s">
        <v>13</v>
      </c>
      <c r="H305" s="2" t="s">
        <v>11</v>
      </c>
      <c r="I305" s="13" t="s">
        <v>12</v>
      </c>
    </row>
    <row r="306" spans="1:9" ht="37.5" x14ac:dyDescent="0.35">
      <c r="A306" s="2">
        <v>303</v>
      </c>
      <c r="B306" s="2">
        <v>303</v>
      </c>
      <c r="C306" s="15" t="s">
        <v>531</v>
      </c>
      <c r="D306" s="3">
        <v>5</v>
      </c>
      <c r="E306" s="3" t="s">
        <v>532</v>
      </c>
      <c r="F306" s="2" t="s">
        <v>11</v>
      </c>
      <c r="G306" s="12" t="s">
        <v>13</v>
      </c>
      <c r="H306" s="2" t="s">
        <v>11</v>
      </c>
      <c r="I306" s="13" t="s">
        <v>12</v>
      </c>
    </row>
    <row r="307" spans="1:9" ht="56.25" x14ac:dyDescent="0.35">
      <c r="A307" s="2">
        <v>304</v>
      </c>
      <c r="B307" s="2">
        <v>304</v>
      </c>
      <c r="C307" s="15" t="s">
        <v>548</v>
      </c>
      <c r="D307" s="3">
        <v>3</v>
      </c>
      <c r="E307" s="3" t="s">
        <v>533</v>
      </c>
      <c r="F307" s="2" t="s">
        <v>11</v>
      </c>
      <c r="G307" s="12" t="s">
        <v>13</v>
      </c>
      <c r="H307" s="2" t="s">
        <v>11</v>
      </c>
      <c r="I307" s="13" t="s">
        <v>12</v>
      </c>
    </row>
    <row r="308" spans="1:9" ht="23.25" x14ac:dyDescent="0.35">
      <c r="A308" s="2">
        <v>305</v>
      </c>
      <c r="B308" s="2">
        <v>305</v>
      </c>
      <c r="C308" s="15" t="s">
        <v>549</v>
      </c>
      <c r="D308" s="3">
        <v>210</v>
      </c>
      <c r="E308" s="3" t="s">
        <v>534</v>
      </c>
      <c r="F308" s="2" t="s">
        <v>11</v>
      </c>
      <c r="G308" s="12" t="s">
        <v>13</v>
      </c>
      <c r="H308" s="2" t="s">
        <v>11</v>
      </c>
      <c r="I308" s="13" t="s">
        <v>12</v>
      </c>
    </row>
    <row r="309" spans="1:9" ht="23.25" x14ac:dyDescent="0.35">
      <c r="A309" s="2">
        <v>306</v>
      </c>
      <c r="B309" s="2">
        <v>306</v>
      </c>
      <c r="C309" s="15" t="s">
        <v>550</v>
      </c>
      <c r="D309" s="3">
        <v>94</v>
      </c>
      <c r="E309" s="3" t="s">
        <v>535</v>
      </c>
      <c r="F309" s="2" t="s">
        <v>11</v>
      </c>
      <c r="G309" s="12" t="s">
        <v>13</v>
      </c>
      <c r="H309" s="2" t="s">
        <v>11</v>
      </c>
      <c r="I309" s="13" t="s">
        <v>12</v>
      </c>
    </row>
    <row r="310" spans="1:9" ht="23.25" x14ac:dyDescent="0.35">
      <c r="A310" s="2">
        <v>307</v>
      </c>
      <c r="B310" s="2">
        <v>307</v>
      </c>
      <c r="C310" s="15" t="s">
        <v>551</v>
      </c>
      <c r="D310" s="3">
        <v>108</v>
      </c>
      <c r="E310" s="3" t="s">
        <v>536</v>
      </c>
      <c r="F310" s="2" t="s">
        <v>11</v>
      </c>
      <c r="G310" s="12" t="s">
        <v>13</v>
      </c>
      <c r="H310" s="2" t="s">
        <v>11</v>
      </c>
      <c r="I310" s="13" t="s">
        <v>12</v>
      </c>
    </row>
    <row r="311" spans="1:9" ht="37.5" x14ac:dyDescent="0.35">
      <c r="A311" s="2">
        <v>308</v>
      </c>
      <c r="B311" s="2">
        <v>308</v>
      </c>
      <c r="C311" s="15" t="s">
        <v>552</v>
      </c>
      <c r="D311" s="3">
        <f>85+2</f>
        <v>87</v>
      </c>
      <c r="E311" s="3" t="s">
        <v>537</v>
      </c>
      <c r="F311" s="2" t="s">
        <v>11</v>
      </c>
      <c r="G311" s="12" t="s">
        <v>13</v>
      </c>
      <c r="H311" s="2" t="s">
        <v>11</v>
      </c>
      <c r="I311" s="13" t="s">
        <v>12</v>
      </c>
    </row>
    <row r="312" spans="1:9" ht="37.5" x14ac:dyDescent="0.35">
      <c r="A312" s="2">
        <v>309</v>
      </c>
      <c r="B312" s="2">
        <v>309</v>
      </c>
      <c r="C312" s="15" t="s">
        <v>553</v>
      </c>
      <c r="D312" s="3">
        <v>8</v>
      </c>
      <c r="E312" s="3" t="s">
        <v>538</v>
      </c>
      <c r="F312" s="2" t="s">
        <v>11</v>
      </c>
      <c r="G312" s="12" t="s">
        <v>13</v>
      </c>
      <c r="H312" s="2" t="s">
        <v>11</v>
      </c>
      <c r="I312" s="13" t="s">
        <v>12</v>
      </c>
    </row>
    <row r="313" spans="1:9" ht="42" customHeight="1" x14ac:dyDescent="0.35">
      <c r="A313" s="2">
        <v>310</v>
      </c>
      <c r="B313" s="2">
        <v>310</v>
      </c>
      <c r="C313" s="15" t="s">
        <v>576</v>
      </c>
      <c r="D313" s="3">
        <v>16</v>
      </c>
      <c r="E313" s="3" t="s">
        <v>554</v>
      </c>
      <c r="F313" s="2" t="s">
        <v>11</v>
      </c>
      <c r="G313" s="12" t="s">
        <v>13</v>
      </c>
      <c r="H313" s="2" t="s">
        <v>11</v>
      </c>
      <c r="I313" s="13" t="s">
        <v>12</v>
      </c>
    </row>
    <row r="314" spans="1:9" ht="37.5" x14ac:dyDescent="0.35">
      <c r="A314" s="2">
        <v>311</v>
      </c>
      <c r="B314" s="2">
        <v>311</v>
      </c>
      <c r="C314" s="15" t="s">
        <v>564</v>
      </c>
      <c r="D314" s="3">
        <v>16</v>
      </c>
      <c r="E314" s="3" t="s">
        <v>555</v>
      </c>
      <c r="F314" s="2" t="s">
        <v>11</v>
      </c>
      <c r="G314" s="12" t="s">
        <v>13</v>
      </c>
      <c r="H314" s="2" t="s">
        <v>11</v>
      </c>
      <c r="I314" s="13" t="s">
        <v>12</v>
      </c>
    </row>
    <row r="315" spans="1:9" ht="23.25" x14ac:dyDescent="0.35">
      <c r="A315" s="2">
        <v>312</v>
      </c>
      <c r="B315" s="2">
        <v>312</v>
      </c>
      <c r="C315" s="15" t="s">
        <v>565</v>
      </c>
      <c r="D315" s="3">
        <v>16</v>
      </c>
      <c r="E315" s="3" t="s">
        <v>556</v>
      </c>
      <c r="F315" s="2" t="s">
        <v>11</v>
      </c>
      <c r="G315" s="12" t="s">
        <v>13</v>
      </c>
      <c r="H315" s="2" t="s">
        <v>11</v>
      </c>
      <c r="I315" s="13" t="s">
        <v>12</v>
      </c>
    </row>
    <row r="316" spans="1:9" ht="93.75" x14ac:dyDescent="0.35">
      <c r="A316" s="2">
        <v>313</v>
      </c>
      <c r="B316" s="2">
        <v>313</v>
      </c>
      <c r="C316" s="15" t="s">
        <v>558</v>
      </c>
      <c r="D316" s="3">
        <v>23</v>
      </c>
      <c r="E316" s="3"/>
      <c r="F316" s="2" t="s">
        <v>11</v>
      </c>
      <c r="G316" s="12" t="s">
        <v>13</v>
      </c>
      <c r="H316" s="2" t="s">
        <v>11</v>
      </c>
      <c r="I316" s="13" t="s">
        <v>12</v>
      </c>
    </row>
    <row r="317" spans="1:9" ht="23.25" x14ac:dyDescent="0.35">
      <c r="A317" s="2">
        <v>314</v>
      </c>
      <c r="B317" s="2">
        <v>314</v>
      </c>
      <c r="C317" s="15" t="s">
        <v>559</v>
      </c>
      <c r="D317" s="3">
        <v>222</v>
      </c>
      <c r="E317" s="3" t="s">
        <v>557</v>
      </c>
      <c r="F317" s="2" t="s">
        <v>11</v>
      </c>
      <c r="G317" s="12" t="s">
        <v>13</v>
      </c>
      <c r="H317" s="2" t="s">
        <v>11</v>
      </c>
      <c r="I317" s="13" t="s">
        <v>12</v>
      </c>
    </row>
    <row r="318" spans="1:9" ht="37.5" x14ac:dyDescent="0.35">
      <c r="A318" s="2">
        <v>315</v>
      </c>
      <c r="B318" s="2">
        <v>315</v>
      </c>
      <c r="C318" s="15" t="s">
        <v>561</v>
      </c>
      <c r="D318" s="3">
        <v>70</v>
      </c>
      <c r="E318" s="3" t="s">
        <v>560</v>
      </c>
      <c r="F318" s="2" t="s">
        <v>11</v>
      </c>
      <c r="G318" s="12" t="s">
        <v>13</v>
      </c>
      <c r="H318" s="2" t="s">
        <v>11</v>
      </c>
      <c r="I318" s="13" t="s">
        <v>12</v>
      </c>
    </row>
    <row r="319" spans="1:9" ht="23.25" x14ac:dyDescent="0.35">
      <c r="A319" s="2">
        <v>316</v>
      </c>
      <c r="B319" s="2">
        <v>316</v>
      </c>
      <c r="C319" s="15" t="s">
        <v>562</v>
      </c>
      <c r="D319" s="3">
        <v>153</v>
      </c>
      <c r="E319" s="3" t="s">
        <v>421</v>
      </c>
      <c r="F319" s="2" t="s">
        <v>11</v>
      </c>
      <c r="G319" s="12" t="s">
        <v>13</v>
      </c>
      <c r="H319" s="2" t="s">
        <v>11</v>
      </c>
      <c r="I319" s="13" t="s">
        <v>12</v>
      </c>
    </row>
    <row r="320" spans="1:9" ht="37.5" x14ac:dyDescent="0.35">
      <c r="A320" s="2">
        <v>317</v>
      </c>
      <c r="B320" s="2">
        <v>317</v>
      </c>
      <c r="C320" s="15" t="s">
        <v>566</v>
      </c>
      <c r="D320" s="3">
        <v>32</v>
      </c>
      <c r="E320" s="3" t="s">
        <v>563</v>
      </c>
      <c r="F320" s="2" t="s">
        <v>11</v>
      </c>
      <c r="G320" s="12" t="s">
        <v>13</v>
      </c>
      <c r="H320" s="2" t="s">
        <v>11</v>
      </c>
      <c r="I320" s="13" t="s">
        <v>12</v>
      </c>
    </row>
    <row r="321" spans="1:9" ht="23.25" x14ac:dyDescent="0.35">
      <c r="A321" s="2">
        <v>318</v>
      </c>
      <c r="B321" s="2">
        <v>318</v>
      </c>
      <c r="C321" s="15" t="s">
        <v>567</v>
      </c>
      <c r="D321" s="3">
        <v>10</v>
      </c>
      <c r="E321" s="3" t="s">
        <v>536</v>
      </c>
      <c r="F321" s="2" t="s">
        <v>11</v>
      </c>
      <c r="G321" s="12" t="s">
        <v>13</v>
      </c>
      <c r="H321" s="2" t="s">
        <v>11</v>
      </c>
      <c r="I321" s="13" t="s">
        <v>12</v>
      </c>
    </row>
    <row r="322" spans="1:9" ht="23.25" x14ac:dyDescent="0.35">
      <c r="A322" s="2">
        <v>319</v>
      </c>
      <c r="B322" s="2">
        <v>319</v>
      </c>
      <c r="C322" s="15" t="s">
        <v>569</v>
      </c>
      <c r="D322" s="3">
        <f>365+12</f>
        <v>377</v>
      </c>
      <c r="E322" s="3" t="s">
        <v>568</v>
      </c>
      <c r="F322" s="2" t="s">
        <v>11</v>
      </c>
      <c r="G322" s="12" t="s">
        <v>13</v>
      </c>
      <c r="H322" s="2" t="s">
        <v>11</v>
      </c>
      <c r="I322" s="13" t="s">
        <v>12</v>
      </c>
    </row>
    <row r="323" spans="1:9" ht="96" customHeight="1" x14ac:dyDescent="0.35">
      <c r="A323" s="2">
        <v>320</v>
      </c>
      <c r="B323" s="2">
        <v>320</v>
      </c>
      <c r="C323" s="15" t="s">
        <v>571</v>
      </c>
      <c r="D323" s="3">
        <v>251</v>
      </c>
      <c r="E323" s="3" t="s">
        <v>570</v>
      </c>
      <c r="F323" s="2" t="s">
        <v>11</v>
      </c>
      <c r="G323" s="12" t="s">
        <v>13</v>
      </c>
      <c r="H323" s="2" t="s">
        <v>11</v>
      </c>
      <c r="I323" s="13" t="s">
        <v>12</v>
      </c>
    </row>
    <row r="324" spans="1:9" ht="37.5" x14ac:dyDescent="0.35">
      <c r="A324" s="2">
        <v>321</v>
      </c>
      <c r="B324" s="2">
        <v>321</v>
      </c>
      <c r="C324" s="15" t="s">
        <v>573</v>
      </c>
      <c r="D324" s="3">
        <v>138</v>
      </c>
      <c r="E324" s="3" t="s">
        <v>572</v>
      </c>
      <c r="F324" s="2" t="s">
        <v>11</v>
      </c>
      <c r="G324" s="12" t="s">
        <v>13</v>
      </c>
      <c r="H324" s="2" t="s">
        <v>11</v>
      </c>
      <c r="I324" s="13" t="s">
        <v>12</v>
      </c>
    </row>
    <row r="325" spans="1:9" ht="93.75" x14ac:dyDescent="0.35">
      <c r="A325" s="2">
        <v>322</v>
      </c>
      <c r="B325" s="2">
        <v>322</v>
      </c>
      <c r="C325" s="15" t="s">
        <v>574</v>
      </c>
      <c r="D325" s="3">
        <v>442</v>
      </c>
      <c r="E325" s="3" t="s">
        <v>575</v>
      </c>
      <c r="F325" s="2" t="s">
        <v>11</v>
      </c>
      <c r="G325" s="12" t="s">
        <v>13</v>
      </c>
      <c r="H325" s="2" t="s">
        <v>11</v>
      </c>
      <c r="I325" s="13" t="s">
        <v>12</v>
      </c>
    </row>
  </sheetData>
  <mergeCells count="9">
    <mergeCell ref="A1:I1"/>
    <mergeCell ref="A2:A3"/>
    <mergeCell ref="B2:B3"/>
    <mergeCell ref="E2:E3"/>
    <mergeCell ref="H2:H3"/>
    <mergeCell ref="I2:I3"/>
    <mergeCell ref="C2:C3"/>
    <mergeCell ref="D2:D3"/>
    <mergeCell ref="G2:G3"/>
  </mergeCells>
  <printOptions horizontalCentered="1"/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RTI Information Kannada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2023-07-19T06:39:23Z</dcterms:modified>
</cp:coreProperties>
</file>