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Kannada" sheetId="1" r:id="rId1"/>
    <sheet name="English" sheetId="2" r:id="rId2"/>
  </sheets>
  <calcPr calcId="144525"/>
</workbook>
</file>

<file path=xl/calcChain.xml><?xml version="1.0" encoding="utf-8"?>
<calcChain xmlns="http://schemas.openxmlformats.org/spreadsheetml/2006/main">
  <c r="D5" i="2" l="1"/>
  <c r="D8" i="2"/>
  <c r="D13" i="2"/>
  <c r="D17" i="2"/>
  <c r="D27" i="2"/>
  <c r="D28" i="2"/>
  <c r="D40" i="2"/>
  <c r="D41" i="2"/>
  <c r="D42" i="2"/>
  <c r="D46" i="2"/>
  <c r="D47" i="2"/>
  <c r="D87" i="2"/>
  <c r="D89" i="2"/>
  <c r="D92" i="2"/>
  <c r="D95" i="2"/>
  <c r="D96" i="2"/>
  <c r="D100" i="2"/>
  <c r="D103" i="2"/>
  <c r="D113" i="2"/>
  <c r="D128" i="2"/>
  <c r="D199" i="2"/>
  <c r="D319" i="2"/>
  <c r="D4" i="1" l="1"/>
  <c r="D7" i="1"/>
  <c r="D12" i="1"/>
  <c r="D16" i="1"/>
  <c r="D26" i="1"/>
  <c r="D27" i="1"/>
  <c r="D39" i="1"/>
  <c r="D40" i="1"/>
  <c r="D41" i="1"/>
  <c r="D45" i="1"/>
  <c r="D46" i="1"/>
  <c r="D86" i="1"/>
  <c r="D88" i="1"/>
  <c r="D91" i="1"/>
  <c r="D94" i="1"/>
  <c r="D95" i="1"/>
  <c r="D99" i="1"/>
  <c r="D102" i="1"/>
  <c r="D112" i="1"/>
  <c r="D127" i="1"/>
  <c r="D316" i="1"/>
</calcChain>
</file>

<file path=xl/sharedStrings.xml><?xml version="1.0" encoding="utf-8"?>
<sst xmlns="http://schemas.openxmlformats.org/spreadsheetml/2006/main" count="4235" uniqueCount="1538">
  <si>
    <t>31.03.2020</t>
  </si>
  <si>
    <t>-</t>
  </si>
  <si>
    <t>01.04.2019</t>
  </si>
  <si>
    <t>J¯ÉQÖçPÀï ZÁfðAUï ªÉ¹PÀ¯ï ¸ÉÖÃµÀ£ï.</t>
  </si>
  <si>
    <t>PÀ-255</t>
  </si>
  <si>
    <t>¸ÁªÀðd¤PÀ ªÀåªÀºÁgÀUÀ¼À PÉÃAzÀæ(¦.J.¹)</t>
  </si>
  <si>
    <t>PÀ-254</t>
  </si>
  <si>
    <t>ªÉÄ|| j®AiÀÄ£ïì fAiÉÆÃ E£ÉÆàÃPÁªÀiï °«ÄmÉqï., Dgï.JªÀiï.eÉqï LPÁ£ï. £ÀA.51 ¥Áå¯ÉÃ¸ï gÉÆÃqï PÁæ¸ï, ªÀ¸ÀAvÀ £ÀUÀgÀ ¨ÉAUÀ¼ÀÆgÀÄ-560052.</t>
  </si>
  <si>
    <t>PÀ-253</t>
  </si>
  <si>
    <t xml:space="preserve">11PÉ.« »gÉÃªÀÄ£Àß¥ÀÄgÀ ¦üÃqÀgï </t>
  </si>
  <si>
    <t>PÀ-252</t>
  </si>
  <si>
    <t>21.06.2019</t>
  </si>
  <si>
    <t>ªÉÄ|| JPïì-EArAiÀiÁ ¹ÖÃ¯ïì °«ÄmÉqï. PÀÄ¤PÉÃgÁ, PÉÆ¥Àà¼À ªÀÄÄ¤gÁ¨Ázï G¥À-«¨sÁUÀ</t>
  </si>
  <si>
    <t>PÀ-251</t>
  </si>
  <si>
    <t>gÁdå ªÀÄlÖzÀ KPÀ «AqÉÆÃ QèAiÀÄgÉ£ïì ¸À«Äw (J¸ï.J¯ï.J¸ï.qÀ§Äèöå.¹.¹)</t>
  </si>
  <si>
    <t>PÀ-250</t>
  </si>
  <si>
    <t>ªÉÄ|| eÉÊ gÁeï E¸Ààvï °«ÄmÉqï ©.¨É¼ÀUÀ¯ï UÁæªÀÄ, §¼Áîj (vÁ®ÆèPÀÄ &amp; f¯Áè).</t>
  </si>
  <si>
    <t>PÀ-249</t>
  </si>
  <si>
    <t>YÐ¥À£À ¥ÀvÀæUÀ¼ÀÄ</t>
  </si>
  <si>
    <t>PÀ-248</t>
  </si>
  <si>
    <t>vÀ¥ÁàV PÀ¼ÀÄ»¹gÀÄªÀ ¥ÀvÀæUÀ¼ÀÄ</t>
  </si>
  <si>
    <t>PÀ-247</t>
  </si>
  <si>
    <t>ªÉÄ|| ¹Ì¯ï mÉPï EAf¤AiÀÄgïUÀ¼ÀÄ ªÀÄvÀÄÛ UÀÄwÛUÉzÁgÀgÀÄ ¥ÉæöÊ. °«ÄmÉqï., ¸ÀgÀ¸Àéw¥ÀÄgÀA, ªÉÄÊ¸ÀÆgÀÄ.</t>
  </si>
  <si>
    <t>PÀ-246</t>
  </si>
  <si>
    <t>02.04.2019</t>
  </si>
  <si>
    <t>C¹ÛvÀézÀ°ègÀÄªÀ rJ¯ïJAJ¸ï C®èzÀ «ÄÃlgïUÀ¼À §zÀ° rJ¯ïJAJ¸ï «ÄÃlgï¤AzÀ 
ªÉÄ||¸ÉPÀÆågï «ÄÃlgï J¯ïnr, GzÀAiÀÄ¥ÀÄgÀ, gÁd¸ÁÜ£ÀPÉÌ ¤Ãr¯ÁVzÉ.</t>
  </si>
  <si>
    <t>PÀ-245</t>
  </si>
  <si>
    <t>ªÉÄ|| J¸ï.J¯ï.r ¹ÖÃ¯ïì ¥ÉæöÊ. °«ÄmÉqï §¼Áîj.</t>
  </si>
  <si>
    <t>PÀ-244</t>
  </si>
  <si>
    <t>ªÉÄ|| vÁ¥À¯ï ¹ÖÃ¯ïì ¥ÉæöÊ. °«ÄmÉqï,  ºÀ¯ÁPÀÄAr §¼Áîj (vÁ®ÆèPÀÄ)</t>
  </si>
  <si>
    <t>PÀ-243</t>
  </si>
  <si>
    <t>¥ÀæUÀw PÁ¯ÉÆÃ¤ JjAiÀiÁ CrAiÀÄ°è ºÉZï.PÉ.r.©. ¤¢üUÀ¼ÀÄ</t>
  </si>
  <si>
    <t>PÀ-242</t>
  </si>
  <si>
    <t>16.05.2019</t>
  </si>
  <si>
    <t>ºÉZï.n/E.ºÉZï.n UÁææºÀPÀgÀ «±ÉÃµÀ ¥ÉÆæÃvÁìºÀ AiÉÆÃd£É</t>
  </si>
  <si>
    <t>PÀ-241</t>
  </si>
  <si>
    <t>CvÀÄåvÀÛªÀÄ C¢üPÁjUÀ¼ÀÄ/ £ËPÀgÀgÀ PÁAiÀÄðPÀëªÀÄvÉ «ªÀgÀUÀ¼ÀÄ</t>
  </si>
  <si>
    <t>PÀ-240</t>
  </si>
  <si>
    <t>ªÉÄ|| J£ï-¸Á¥sïÖ PÁAiÀÄðPÀëªÀÄvÉ ¥ÀæªÀiÁt ¥ÀvÀæUÀ¼ÀÄ</t>
  </si>
  <si>
    <t>PÀ-239</t>
  </si>
  <si>
    <t xml:space="preserve">¸ËgÀ gÀÆ¥sï mÁ¥ï ¦.« ¸ÀÆZÀ£ÉUÀ¼ÀÄ ªÀiÁUÀð¸ÀÆaUÀ¼ÀÄ </t>
  </si>
  <si>
    <t>PÀ-238</t>
  </si>
  <si>
    <t>ªÀiÁzÀj PÀqÁØAiÀÄ ±ÀQÛ ¯ÉPÀÌ¥Àj±ÉÆÃzsÀ£É (JªÀiï.E.J)</t>
  </si>
  <si>
    <t>PÀ-237</t>
  </si>
  <si>
    <t xml:space="preserve">UÁææªÀÄ ¸ÀégÁeï C©üAiÀiÁ£À ªÀÄvÀÄÛ UÁæªÀÄ ±ÀQÛ C©üAiÀiÁ£ï </t>
  </si>
  <si>
    <t>PÀ-236</t>
  </si>
  <si>
    <t xml:space="preserve">¦.J.n. ¸ÉÊPÀ¯ï </t>
  </si>
  <si>
    <t>PÀ-235</t>
  </si>
  <si>
    <t xml:space="preserve">¥ÁæzÉÃ²PÀ ¸ÉÆÖÃgï §¼Áîj CVß C¥ÀWÁvÀ </t>
  </si>
  <si>
    <t>PÀ-234</t>
  </si>
  <si>
    <t>ºÉZï.n. J.JªÀiï.Dgï ¸ÀAªÀºÀ£À ¹Üw</t>
  </si>
  <si>
    <t>PÀ-233</t>
  </si>
  <si>
    <t>¸ÀÄgÀPÀëvÁ ¢£À/¸ÀÄgÀPÀëvÁ vÀgÀ¨ÉÃw eÉ.J¯ï.JªÀiï.</t>
  </si>
  <si>
    <t>PÀ-232</t>
  </si>
  <si>
    <t>²¥sïÖ PÀvÀðªÀåUÀ¼ÀÄ ºÉZï.©.ºÀ½î</t>
  </si>
  <si>
    <t>PÀ-231</t>
  </si>
  <si>
    <t>PÉÆ¥Àà¼À «¨sÁUÀzÀ J¯ï.N.L ¥ÀvÀæUÀ¼ÀÄ</t>
  </si>
  <si>
    <t>PÀ-230</t>
  </si>
  <si>
    <t>UÀAUÁªÀw «¨sÁUÀzÀ J¯ï.N.L ¥ÀvÀæUÀ¼ÀÄ</t>
  </si>
  <si>
    <t>PÀ-229</t>
  </si>
  <si>
    <t>¹AzsÀ£ÀÆgÀÄ «¨sÁUÀzÀ J¯ï.N.L ¥ÀvÀæUÀ¼ÀÄ</t>
  </si>
  <si>
    <t>PÀ-228</t>
  </si>
  <si>
    <t>UÁæ«ÄÃt/£ÀUÀgÀ «¨sÁUÀ gÁAiÀÄZÀÆgÀÄ J¯ï.N.L ¥ÀvÀæUÀ¼ÀÄ</t>
  </si>
  <si>
    <t>PÀ-227</t>
  </si>
  <si>
    <t>UÁæ«ÄÃt/£ÀUÀgÀ «¨sÁUÀ ºÉÆ¸À¥ÉÃmÉAiÀÄ J¯ï.N.L ¥ÀvÀæUÀ¼ÀÄ</t>
  </si>
  <si>
    <t>PÀ-226</t>
  </si>
  <si>
    <t>UÁæ«ÄÃt/£ÀUÀgÀ «¨sÁUÀ §¼ÁîjAiÀÄ J¯ï.N.L ¥ÀvÀæUÀ¼ÀÄ</t>
  </si>
  <si>
    <t>PÀ-225</t>
  </si>
  <si>
    <t>¦.N PÉÆ¥Àà¼ÀgÀªÀjAzÀ EqÀ¯ÁVzÉ.</t>
  </si>
  <si>
    <t>PÀ-224</t>
  </si>
  <si>
    <t>¦.N UÀAUÁªÀwgÀªÀjAzÀ EqÀ¯ÁVzÉ.</t>
  </si>
  <si>
    <t>PÀ-223</t>
  </si>
  <si>
    <t>¦.N ¹AzsÀ£ÀÆgÀÄgÀªÀjAzÀ EqÀ¯ÁVzÉ.</t>
  </si>
  <si>
    <t>PÀ-222</t>
  </si>
  <si>
    <t>¦.N UÁæ«ÄÃt gÁAiÀÄZÀÆgÀÄgÀªÀjAzÀ EqÀ¯ÁVzÉ.</t>
  </si>
  <si>
    <t>PÀ-221</t>
  </si>
  <si>
    <t>¦.N UÁæ«ÄÃt ºÉÆ¸À¥ÉÃmÉgÀªÀjAzÀ EqÀ¯ÁVzÉ.</t>
  </si>
  <si>
    <t>PÀ-220</t>
  </si>
  <si>
    <t>¦.N UÁæ«ÄÃt §¼ÁîjgÀªÀjAzÀ EqÀ¯ÁVzÉ.</t>
  </si>
  <si>
    <t>PÀ-219</t>
  </si>
  <si>
    <t>ªÉÄ|| §¸Á¬Ä ¹ÖÃ¯ïì ªÀÄvÀÄÛ ¥ÀªÀgï (¦) °«ÄmÉqï, ¹rV£ÀªÉÆÃ¼À, §¼Áîj D®ÆgÀÄ ºÉzÁÝj, §¼Áîj</t>
  </si>
  <si>
    <t>PÀ-218</t>
  </si>
  <si>
    <t>27.05.2019</t>
  </si>
  <si>
    <t>E-d£À¸ÀàAzÀ£À PÁ ªÀÄvÀÄÛ ¥Á PÉÆ¥Àà¼À «¨sÁUÀ</t>
  </si>
  <si>
    <t>PÀ-217(L)</t>
  </si>
  <si>
    <t>09.04.2019</t>
  </si>
  <si>
    <t>E-d£À¸ÀàAzÀ£À PÁ ªÀÄvÀÄÛ ¥Á UÀAUÁªÀw «¨sÁUÀ</t>
  </si>
  <si>
    <t>PÀ-217(ºÉZï)</t>
  </si>
  <si>
    <t>05.07.2019</t>
  </si>
  <si>
    <t>E-d£À¸ÀàAzÀ£À PÁ ªÀÄvÀÄÛ ¥Á ¹AzsÀ£ÀÆgÀÄ «¨sÁUÀ</t>
  </si>
  <si>
    <t>PÀ-217(f)</t>
  </si>
  <si>
    <t>E-d£À¸ÀàAzÀ£À PÁ ªÀÄvÀÄÛ ¥Á £ÀUÀgÀ gÁAiÀÄZÀÆgÀÄ «¨sÁUÀ</t>
  </si>
  <si>
    <t>PÀ-217(J¥sï)</t>
  </si>
  <si>
    <t>09.05.2019</t>
  </si>
  <si>
    <t>E-d£À¸ÀàAzÀ£À PÁ ªÀÄvÀÄÛ ¥Á UÁæ«ÄÃt gÁAiÀÄZÀÆgÀÄ «¨sÁUÀ</t>
  </si>
  <si>
    <t>PÀ-217(E)</t>
  </si>
  <si>
    <t>E-d£À¸ÀàAzÀ£À PÁ ªÀÄvÀÄÛ ¥Á £ÀUÀgÀ ºÉÆ¸À¥ÉÃmÉ «¨sÁUÀ</t>
  </si>
  <si>
    <t>PÀ-217(r)</t>
  </si>
  <si>
    <t>06.06.2019</t>
  </si>
  <si>
    <t>E-d£À¸ÀàAzÀ£À PÁ ªÀÄvÀÄÛ ¥Á ºÉZï.© ºÀ½î «¨sÁUÀ</t>
  </si>
  <si>
    <t>PÀ-217(¹)</t>
  </si>
  <si>
    <t>01.06.2019</t>
  </si>
  <si>
    <t>E-d£À¸ÀàAzÀ£À PÁ ªÀÄvÀÄÛ ¥Á £ÀUÀgÀ §¼Áîj «¨sÁUÀ</t>
  </si>
  <si>
    <t>PÀ-217(©)</t>
  </si>
  <si>
    <t>25.04.2019</t>
  </si>
  <si>
    <t>E-d£À¸ÀàAzÀ£À PÁ ªÀÄvÀÄÛ ¥Á UÁææ«ÄÃt §¼Áîj «¨sÁUÀ</t>
  </si>
  <si>
    <t>PÀ-217(J)</t>
  </si>
  <si>
    <t>15.04.2019</t>
  </si>
  <si>
    <t>E-d£À¸ÀàAzÀ£À «ªÀgÀUÀ¼ÀÄ</t>
  </si>
  <si>
    <t>PÀ-217</t>
  </si>
  <si>
    <t>J¸ï.¹.¦/n.J¸ï.¦</t>
  </si>
  <si>
    <t>PÀ-216</t>
  </si>
  <si>
    <t>33/11 PÉ.« J¸ï/¹ ¯ÉÊ£ï ¬ÄAzÀ 220PÉ.« Dgï/J¸ï gÁAiÀÄZÀÆgÀÄ ¤AzÀ 33/11 PÉ.« PÀ¯ÁªÀÄ¯ïPÉÌ («ªÁzÀ)</t>
  </si>
  <si>
    <t>PÀ-215</t>
  </si>
  <si>
    <t>PÉÆ¥Àà¼À «¨sÁUÀ, f.PÉ.J¸ï PÁªÀÄUÁj zÀgÀ M¥ÀàAzÀ</t>
  </si>
  <si>
    <t>PÀ-214</t>
  </si>
  <si>
    <t>UÀAUÁªÀw «¨sÁUÀ, f.PÉ.J¸ï PÁªÀÄUÁj zÀgÀ M¥ÀàAzÀ</t>
  </si>
  <si>
    <t>PÀ-213</t>
  </si>
  <si>
    <t>¹AzsÀ£ÀÆgÀÄ «¨sÁUÀ, f.PÉ.J¸ï PÁªÀÄUÁj zÀgÀ M¥ÀàAzÀ</t>
  </si>
  <si>
    <t>PÀ-212</t>
  </si>
  <si>
    <t>§¼Áîj UÁææ«ÄÃt «¨sÁUÀ, f.PÉ.J¸ï PÁªÀÄUÁj zÀgÀ M¥ÀàAzÀ</t>
  </si>
  <si>
    <t>PÀ-211</t>
  </si>
  <si>
    <t>ºÉÆ¸À¥ÉÃmÉ UÁææ«ÄÃt «¨sÁUÀ, f.PÉ.J¸ï PÁªÀÄUÁj zÀgÀ M¥ÀàAzÀ</t>
  </si>
  <si>
    <t>PÀ-210</t>
  </si>
  <si>
    <t>gÁAiÀÄZÀÆgÀÄ UÁææ«ÄÃt «¨sÁUÀ, f.PÉ.J¸ï PÁªÀÄUÁj zÀgÀ M¥ÀàAzÀ</t>
  </si>
  <si>
    <t>PÀ-209</t>
  </si>
  <si>
    <t>¸ÀA¸Àzï DzÀ±Àð UÁæªÀÄ AiÉÆÃd£É</t>
  </si>
  <si>
    <t>PÀ-208</t>
  </si>
  <si>
    <t>J© PÉÃ§¯ï ¸ÀAUÀæºÀuÉ</t>
  </si>
  <si>
    <t>PÀ-207</t>
  </si>
  <si>
    <t>12.04.2019</t>
  </si>
  <si>
    <t>¸Ë¨sÁUÀå AiÉÆÃd£É-UÁæ«ÄÃt G¥À-«¨sÁUÀ gÁAiÀÄZÀÆgÀÄ vÁ®ÆèPÀÄ, gÁAiÀÄZÀÆgÀÄ UÁæ«ÄÃt «¨sÁUÀ</t>
  </si>
  <si>
    <t>PÀ-206(L)</t>
  </si>
  <si>
    <t>16.04.2019</t>
  </si>
  <si>
    <t>¸Ë¨sÁUÀå AiÉÆÃd£É-zÉÃªÀzÀÄUÀð vÁ®ÆèPÀÄ, gÁAiÀÄZÀÆgÀÄ UÁæ«ÄÃt «¨sÁUÀ</t>
  </si>
  <si>
    <t>PÀ-206(ºÉZï)</t>
  </si>
  <si>
    <t>03.04.2019</t>
  </si>
  <si>
    <t>¸Ë¨sÁUÀå AiÉÆÃd£É-ªÀiÁ¤é vÁ®ÆèPÀÄ, gÁAiÀÄZÀÆgÀÄ UÁæ«ÄÃt «¨sÁUÀ</t>
  </si>
  <si>
    <t>PÀ-206(f)</t>
  </si>
  <si>
    <t>02.05.2019</t>
  </si>
  <si>
    <t>¸Ë¨sÁUÀå AiÉÆÃd£É-°AUÀ¸ÀÆUÀÆgÀÄ vÁ®ÆèPÀÄ, ¹AzsÀ£ÀÆgÀÄ «¨sÁUÀ</t>
  </si>
  <si>
    <t>PÀ-206(J¥sï)</t>
  </si>
  <si>
    <t>06.05.2019</t>
  </si>
  <si>
    <t>¸Ë¨sÁUÀå AiÉÆÃd£É-¹AzsÀ£ÀÆgÀÄ vÁ®ÆèPÀÄ, ¹AzsÀ£ÀÆgÀÄ «¨sÁUÀ</t>
  </si>
  <si>
    <t>PÀ-206(E)</t>
  </si>
  <si>
    <t>04.04.2019</t>
  </si>
  <si>
    <t>¸Ë¨sÁUÀå AiÉÆÃd£É-PÁ ªÀÄvÀÄÛ ¥Á «¨sÁUÀ PÉÆ¥Àà¼À</t>
  </si>
  <si>
    <t>PÀ-206(r)</t>
  </si>
  <si>
    <t>29.05.2019</t>
  </si>
  <si>
    <t>¸Ë¨sÁUÀå AiÉÆÃd£É-PÁ ªÀÄvÀÄÛ ¥Á «¨sÁUÀ UÀAUÁªÀw</t>
  </si>
  <si>
    <t>PÀ-206(¹)</t>
  </si>
  <si>
    <t>11.04.2019</t>
  </si>
  <si>
    <t>¸Ë¨sÁUÀå AiÉÆÃd£É-PÁ ªÀÄvÀÄÛ ¥Á UÁææ«ÄÃt «¨sÁUÀ ºÉÆ¸À¥ÉÃmÉ (ºÉZï.©. ºÀ½î)</t>
  </si>
  <si>
    <t>PÀ-206(©)</t>
  </si>
  <si>
    <t>¸Ë¨sÁUÀå AiÉÆÃd£É-PÁ ªÀÄvÀÄÛ ¥Á UÁææ«ÄÃt «¨sÁUÀ §¼Áîj</t>
  </si>
  <si>
    <t>PÀ-206(J)</t>
  </si>
  <si>
    <t>12.05.2019</t>
  </si>
  <si>
    <t>¸Ë¨sÁUÀå AiÉÆÃd£É «ªÀgÀUÀ¼ÀÄ</t>
  </si>
  <si>
    <t>PÀ-206</t>
  </si>
  <si>
    <t>¦.f.Dgï.J¸ï (¸ÁªÀðd¤PÀ d£ÀgÀ¯ï ¸ÀgÀdgÁdÄ ªÀÄvÀÄÛ «¯ÉÃªÁj) ¹.¹.¹ (UÁææºÀPÀgÀ zÀÆgÀÄUÀ¼ÀÄ ¸É¯ï)</t>
  </si>
  <si>
    <t>PÀ-205</t>
  </si>
  <si>
    <t>ªÉÄ|| eÉ.E. ¥ÉmÉÆæÃ J£Àfð ¥ÉæöÊªÉÃmï °«ÄmÉqï</t>
  </si>
  <si>
    <t>PÀ-204(©)</t>
  </si>
  <si>
    <t xml:space="preserve">«zÀÄåvï ¥Àæ±À¹ÛUÀ¼ÀÄ-2017
</t>
  </si>
  <si>
    <t>PÀ-204(J)</t>
  </si>
  <si>
    <t>mÉÊªÀiïì-rnDgï ¯ÉÊ¥sï ¸ÉÊPÀ¯ï ªÀiÁå£ÉeÉªÉÄAmï/«²µÀÖ ¦üÃqÀgï PÉÆÃqï ªÀÄvÀÄÛ rn¹ PÉÆÃqï/ 
ªÉÄ||¥Àæ¸À£Àß mÉPÁß®fÃ¸ï ¥ÉæöÊ. °«ÄmÉqï Qæ±À£ï PÁA¥ÉèPïì ªÀÄAUÀ¼ÀÆgÀÄ</t>
  </si>
  <si>
    <t>PÀ-203</t>
  </si>
  <si>
    <t>12.06.2019</t>
  </si>
  <si>
    <t>ºÀÉÆ¸À 33 PÉ.« G¥À-PÉÃAzÀæ (°AUÀzÀ°è, UÀAUÁªÀw vÁ®ÆèPÀÄ PÉÆ¥Àà¼À f¯Éè).</t>
  </si>
  <si>
    <t>PÀ-202</t>
  </si>
  <si>
    <t>ºÀÉÆ¸À 33 PÉ.« G¥À-PÉÃAzÀæ (UÀÄAqÀ, ¹AzsÀ£ÀÆgÀÄ vÁ®ÆèPÀÄ PÉÆ¥Àà¼À f¯Éè).</t>
  </si>
  <si>
    <t>PÀ-201</t>
  </si>
  <si>
    <t>29.11.2019</t>
  </si>
  <si>
    <t>ºÀÉÆ¸À 33 PÉ.« G¥À-PÉÃAzÀæ (»gÉÃªÀÄåUÉÃj, AiÀÄ®ÄâUÀð vÁ®ÆèPÀÄ PÉÆ¥Àà¼À f¯Éè).</t>
  </si>
  <si>
    <t>PÀ-200</t>
  </si>
  <si>
    <t>«±Áé¸ÁºÀðvÉ ¸ÀÆZÀåAPÀ</t>
  </si>
  <si>
    <t>PÀ-199</t>
  </si>
  <si>
    <t>r.f.J¸ï ªÀÄvÀÄÛ r (qÉÊgÉPÀÖgÉÃmï d£ÀgÀ¯ï D¥sï ¸À¥ÉèöÊ¸ï Daqï r¸ÉÆàÃ¸À¯ïì)</t>
  </si>
  <si>
    <t>PÀ-198</t>
  </si>
  <si>
    <t xml:space="preserve">ªÉÄ|| ©.JA.JA E¸Ààvï-°«ÄmÉqï ºÉÆ¸À¥ÉÃmÉ </t>
  </si>
  <si>
    <t>PÀ-197</t>
  </si>
  <si>
    <t>100% PÉëÃvÀæªÁgÀÄ ªÉÆ¨ÉÊ¯ï UÁææºÀPÀgÀ ¸ÀASÉå</t>
  </si>
  <si>
    <t>PÀ-196</t>
  </si>
  <si>
    <t xml:space="preserve">f.J¸ï.n vÉjUÉ </t>
  </si>
  <si>
    <t>PÀ-195</t>
  </si>
  <si>
    <t>20.09.2019</t>
  </si>
  <si>
    <t xml:space="preserve">ªÁºÀ£ÀUÀ¼À mÉAqÀgï </t>
  </si>
  <si>
    <t>PÀ-194</t>
  </si>
  <si>
    <t xml:space="preserve">MA§ÄqÀìöä£ï </t>
  </si>
  <si>
    <t>PÀ-193</t>
  </si>
  <si>
    <t>7 UÀAmÉUÀÆ ºÉaÑ£À «zÀÄåvï ¸ÀgÀ§gÁdÄ MzÀV¸ÀÄªÀÅzÀÄ.</t>
  </si>
  <si>
    <t>PÀ-192</t>
  </si>
  <si>
    <t>ªÉÄ|| J¹¹ °«ÄmÉqï PÀÄrw¤ ¹ªÉÄAmï PÁªÀÄUÁgÀUÀ¼ÀÄ</t>
  </si>
  <si>
    <t>PÀ-191</t>
  </si>
  <si>
    <t>vÀÄvÀÄð ¸ÀAUÀæºÀ r.n.DgïUÀ¼ÀÄ</t>
  </si>
  <si>
    <t>PÀ-190</t>
  </si>
  <si>
    <t>¹.JªÀiï.N qÁå±ï ¨ÉÆÃqïð</t>
  </si>
  <si>
    <t>PÀ-189</t>
  </si>
  <si>
    <t xml:space="preserve">ªÉÄ|| «Ä£ÉgÁ ¹ÖÃ¯ïì &amp; ¥ÀªÀgï ¥ÉæöÊ. °«ÄmÉqï </t>
  </si>
  <si>
    <t>PÀ-188</t>
  </si>
  <si>
    <t>PÉÆ¥Àà¼À ªÀÈvÀÛzÀ°è ²¦üÖAUï ¹AUÀ¯ï ¥sÉÃ¸ï J£Àfð «ÄÃlgïUÀ¼À</t>
  </si>
  <si>
    <t>PÀ-187(¹)</t>
  </si>
  <si>
    <t>gÁAiÀÄZÀÆgÀÄ ªÀÈvÀÛzÀ°è ²¦üÖAUï ¹AUÀ¯ï ¥sÉÃ¸ï J£Àfð «ÄÃlgïUÀ¼À</t>
  </si>
  <si>
    <t>PÀ-187(©)</t>
  </si>
  <si>
    <t>§¼Áîj ªÀÈvÀÛzÀ°è ²¦üÖAUï ¹AUÀ¯ï ¥sÉÃ¸ï J£Àfð «ÄÃlgïUÀ¼À</t>
  </si>
  <si>
    <t>PÀ-187(J)</t>
  </si>
  <si>
    <t>03.07.2019</t>
  </si>
  <si>
    <t>PÉÆ¥Àà¼À ªÀÈvÀÛzÀ°è  5JªÀiï.«.J ¥ÀªÀgï ¥ÀjªÀvÀðPÀUÀ¼À §zÀ°/j¥ÉÃj</t>
  </si>
  <si>
    <t>PÀ-186(¹)</t>
  </si>
  <si>
    <t>16.07.2019</t>
  </si>
  <si>
    <t>gÁAiÀÄZÀÆgÀÄ ªÀÈvÀÛzÀ°è  5JªÀiï.«.J ¥ÀªÀgï ¥ÀjªÀvÀðPÀUÀ¼À §zÀ°/j¥ÉÃj</t>
  </si>
  <si>
    <t>PÀ-186(©)</t>
  </si>
  <si>
    <t>§¼Áîj ªÀÈvÀÛzÀ°è  5JªÀiï.«.J ¥ÀªÀgï ¥ÀjªÀvÀðPÀUÀ¼À §zÀ°/j¥ÉÃj</t>
  </si>
  <si>
    <t>PÀ-186(J)</t>
  </si>
  <si>
    <t>C¥ÀWÁvÀ ¥ÀjºÁgÀ ¥ÀvÀæUÀ¼ÀÄ</t>
  </si>
  <si>
    <t>PÀ-186</t>
  </si>
  <si>
    <t>mÉ¨ÉnAiÀÄ£ï ¥ÀÄ£ÀªÀð¸Àw ¤Ãw-2014</t>
  </si>
  <si>
    <t>PÀ-185</t>
  </si>
  <si>
    <t>ªÉÄ|| ªÉÄÊ¸ÀÆgÀÄ J¯ÉQÖçPÀ¯ï EAqÀ¹ÖçÃ¸ï °«ÄmÉqï, ¨ÉAUÀ¼ÀÆgÀÄ</t>
  </si>
  <si>
    <t>PÀ-184</t>
  </si>
  <si>
    <t>C.C(«)., ¤UÀªÀÄ PÀbÉÃj PÀ®§ÄVð¬ÄAzÀ ªÉÄnÃjAiÀÄ¯ïUÀ¼À CUÀvÀåvÉ</t>
  </si>
  <si>
    <t>PÀ-183</t>
  </si>
  <si>
    <t>11 PÉ.« UÁææ«ÄÃt ¦üÃqÀgï ªÀiÁ¤ljAUï AiÉÆÃd£É (Dgï.E.¹)</t>
  </si>
  <si>
    <t>PÀ-182</t>
  </si>
  <si>
    <t>ªÀiÁzÀj UÁææªÀÄUÀ¼À ºÉ¸ÀgÀÄUÀ¼ÀÄ (JAJ¯ïJ ªÉÊ¸ï/«¨sÁUÀªÁgÀÄ/G¥À-«¨sÁUÀªÁgÀÄ).</t>
  </si>
  <si>
    <t>PÀ-181</t>
  </si>
  <si>
    <t>ªÉÄ|| ¨sÁUÀå£ÀUÀgÀ zÁæªÀPÀ ºÉÆgÀvÉUÉAiÀÄÄ«PÉ ¥ÉæöÊ.°«ÄmÉqï ±ÀQÛ £ÀUÀgÀ.</t>
  </si>
  <si>
    <t>PÀ-180</t>
  </si>
  <si>
    <t>C¹ÛvÀézÀ°ègÀÄªÀ LqÀ¯ï 33 PÉ.« §¼ÀPÉ UÀAUÁªÀw PÀA¦è ¯ÉÊ£ï J/¦/J¸ï UÉ 4300 PÉ.«.J £À°è eÁPï ªÁ¯ï-1 (aPÁÓAnPÀ¯ï)</t>
  </si>
  <si>
    <t>PÀ-179</t>
  </si>
  <si>
    <t>33/11 PÉ.«.J PÁgÉÃPÀ®Äè G¥À-PÉÃAzÀæ</t>
  </si>
  <si>
    <t>PÀ-178</t>
  </si>
  <si>
    <t>27.04.2019</t>
  </si>
  <si>
    <t>Dgï.«.J£ï.J¯ï (gÉÊ¯Éé «PÁ¸ï ¤UÀªÀÄ °«ÄmÉqï).</t>
  </si>
  <si>
    <t>PÀ-177</t>
  </si>
  <si>
    <t>PÉ.E.Dgï.¹. ¤zÉÃð±À£ÉUÀ¼ÀÄ</t>
  </si>
  <si>
    <t>PÀ-176</t>
  </si>
  <si>
    <t>2017-18£ÉÃ mÁUÉðmï ªÀÄvÀÄÛ ¸ÁzsÀ£ÉUÀ¼ÀÄ</t>
  </si>
  <si>
    <t>PÀ-175</t>
  </si>
  <si>
    <r>
      <rPr>
        <sz val="14"/>
        <color theme="1"/>
        <rFont val="Nudi 01 e"/>
      </rPr>
      <t xml:space="preserve">"©" ¥sÁªÀiïðUÀ¼À£ÀÄß </t>
    </r>
    <r>
      <rPr>
        <sz val="14"/>
        <color rgb="FF212121"/>
        <rFont val="Nudi 01 e"/>
      </rPr>
      <t>¸À°è¸ÀÄªÀÅzÀÄ.</t>
    </r>
  </si>
  <si>
    <t>PÀ-174</t>
  </si>
  <si>
    <t>11 PÉ.« ¯ÉÊ£ïUÀ¼À £À«ÃPÀgÀt</t>
  </si>
  <si>
    <t>PÀ-173</t>
  </si>
  <si>
    <t>UÀÄwÛUÉ M¥ÀàAzÁgÀgÀÄ</t>
  </si>
  <si>
    <t>PÀ-172</t>
  </si>
  <si>
    <t xml:space="preserve">ªÉÄ|| ªÀÄ»ÃAzÁæ J¯ÉQÖçPÀ¯ïì. </t>
  </si>
  <si>
    <t>PÀ-171</t>
  </si>
  <si>
    <t>20.05.2019</t>
  </si>
  <si>
    <r>
      <t>24</t>
    </r>
    <r>
      <rPr>
        <sz val="14"/>
        <color theme="1"/>
        <rFont val="Microsoft YaHei UI Light"/>
        <family val="2"/>
      </rPr>
      <t>X</t>
    </r>
    <r>
      <rPr>
        <sz val="14"/>
        <color theme="1"/>
        <rFont val="Nudi 01 e"/>
      </rPr>
      <t xml:space="preserve">7 ¸ÉÃªÁ PÉÃAzÀæ </t>
    </r>
  </si>
  <si>
    <t>PÀ-170</t>
  </si>
  <si>
    <t xml:space="preserve">ªÀiÁ£Àå J£Àfð «Ä¤µÀÖgï «ÄÃnAUï </t>
  </si>
  <si>
    <t>PÀ-169</t>
  </si>
  <si>
    <t>¹Pï EAqÀ¹ÖçÃ¸ï.</t>
  </si>
  <si>
    <t>PÀ-168</t>
  </si>
  <si>
    <t>«ÄÃljAUï ªÀÄ½UÉUÀ¼ÀÄ</t>
  </si>
  <si>
    <t>PÀ-167</t>
  </si>
  <si>
    <t>33/11 PÉ.«. ªÀÄªÀÄäzÀzÉÆÃrØ G¥À-PÉÃAzÀæzÀ ¸ÀtÚ ªÀÄÄZÀÄÑ«PÉ.</t>
  </si>
  <si>
    <t>PÀ-166</t>
  </si>
  <si>
    <r>
      <t>Dgï.¦.¹.J¯ï-ªÉÊ.n.¦.J¸ï. 2</t>
    </r>
    <r>
      <rPr>
        <sz val="14"/>
        <color theme="1"/>
        <rFont val="Microsoft YaHei UI"/>
        <family val="2"/>
      </rPr>
      <t>X</t>
    </r>
    <r>
      <rPr>
        <sz val="14"/>
        <color theme="1"/>
        <rFont val="Nudi 01 e"/>
      </rPr>
      <t>800 JªÀiï.AiÀÄÄ.-¹.N.r. AiÀÄÄ¤mï-01</t>
    </r>
  </si>
  <si>
    <t>PÀ-165</t>
  </si>
  <si>
    <t>11.06.2019</t>
  </si>
  <si>
    <t>ºÀnÖ a£ÀßzÀ UÀtÂUÀ¼ÀÄ PÀA. °«ÄmÉqï ºÀnÖ.</t>
  </si>
  <si>
    <t>PÀ-164</t>
  </si>
  <si>
    <t xml:space="preserve">AiÀÄÄ.f. PÉÃ§¯ï ¦üÃqÀgï </t>
  </si>
  <si>
    <t>PÀ-163</t>
  </si>
  <si>
    <t>ªÀiÁ¸ï r¸ÀÌ£ÉPÀë£ï qÉæöÊªï</t>
  </si>
  <si>
    <t>PÀ-162</t>
  </si>
  <si>
    <t>¹.J¸ï.Dgï PÀqÀvÀ (PÁ¥ÉÆÃðgÉÃmï ¸ÁªÀiÁfPÀ dªÁ¨ÁÝj)</t>
  </si>
  <si>
    <t>PÀ-161</t>
  </si>
  <si>
    <t xml:space="preserve">33/11 PÉ.«. PÀgÀÆgï G¥À-PÉÃAzÀæ ªÉÆlÄìUÀgï </t>
  </si>
  <si>
    <t>PÀ-160</t>
  </si>
  <si>
    <t>13.05.2019</t>
  </si>
  <si>
    <t xml:space="preserve">PÉ.E.Dgï.¹. ¥ÉÆæqÉ£ïì ZÉPï </t>
  </si>
  <si>
    <t>PÀ-159</t>
  </si>
  <si>
    <t>CAUÀ£ÀªÁr C£ÀÄ¸ÁÜ¥À£É</t>
  </si>
  <si>
    <t>PÀ-158</t>
  </si>
  <si>
    <t>ªÉÄ|| C©ügÁ«Ä Eaf¤AiÀÄjAUï ªÀPïìð, ZÉ£ÉßöÊ</t>
  </si>
  <si>
    <t>PÀ-157</t>
  </si>
  <si>
    <t>ªÉÄ|| J©© °«ÄmÉqï, ¨ÉAUÀ¼ÀÆgÀÄ.</t>
  </si>
  <si>
    <t>PÀ-156</t>
  </si>
  <si>
    <t>ªÉÄ|| J 2 eÉqï E£ïáç JAf¤AiÀÄgï °«ÄmÉqï, ºÀjAiÀiÁt.</t>
  </si>
  <si>
    <t>PÀ-155</t>
  </si>
  <si>
    <t>ªÁmïì C¦èPÉÃ±À£ï UÀÄA¥ÀÄ</t>
  </si>
  <si>
    <t>PÀ-154</t>
  </si>
  <si>
    <t>mÁæ£ïì¥sÁªÀÄðgï ¨ÁåAPïUÀ¼ÀÄ</t>
  </si>
  <si>
    <t>PÀ-153</t>
  </si>
  <si>
    <t xml:space="preserve">J£ÀÆåªÀÄgÉÃµÀ£ï L¦ ¸Émï </t>
  </si>
  <si>
    <t>PÀ-152</t>
  </si>
  <si>
    <t>JZÀÑjPÉ PÀqÀvÀ</t>
  </si>
  <si>
    <t>PÀ-151</t>
  </si>
  <si>
    <r>
      <t xml:space="preserve">Dgï-J.¦.r.Dgï.¦. ¥ÀlÖtUÀ¼À°è </t>
    </r>
    <r>
      <rPr>
        <sz val="14"/>
        <color theme="1"/>
        <rFont val="Cambria"/>
        <family val="1"/>
        <scheme val="major"/>
      </rPr>
      <t xml:space="preserve">gescom.in </t>
    </r>
    <r>
      <rPr>
        <sz val="14"/>
        <color theme="1"/>
        <rFont val="Nudi 01 e"/>
      </rPr>
      <t>qÉÆªÉÄÃ£ï ªÉÄÃ¯ï §¼ÀPÉ.</t>
    </r>
  </si>
  <si>
    <t>PÀ-150</t>
  </si>
  <si>
    <t>27.08.2019</t>
  </si>
  <si>
    <t>PÉÆ¥Àà¼À £ÀUÀgÀ «¨sÁUÀ §eÉmï ªÀÄgÀÄ-«¤AiÉÆÃUÀ PÀqÀvÀUÀ¼ÀÄ</t>
  </si>
  <si>
    <t>PÀ-149(L)</t>
  </si>
  <si>
    <t>30.11.2019</t>
  </si>
  <si>
    <t>UÀAUÁªÀw £ÀUÀgÀ «¨sÁUÀ §eÉmï ªÀÄgÀÄ-«¤AiÉÆÃUÀ PÀqÀvÀUÀ¼ÀÄ</t>
  </si>
  <si>
    <t>PÀ-149(ºÉZï)</t>
  </si>
  <si>
    <t>¹AzsÀ£ÀÆgÀÄ «¨sÁUÀ §eÉmï ªÀÄgÀÄ-«¤AiÉÆÃUÀ PÀqÀvÀUÀ¼ÀÄ</t>
  </si>
  <si>
    <t>PÀ-149(f)</t>
  </si>
  <si>
    <t>30.08.2019</t>
  </si>
  <si>
    <t>gÁAiÀÄZÀÆgÀÄ £ÀUÀgÀ «¨sÁUÀ §eÉmï ªÀÄgÀÄ-«¤AiÉÆÃUÀ PÀqÀvÀUÀ¼ÀÄ</t>
  </si>
  <si>
    <t>PÀ-149(J¥sï)</t>
  </si>
  <si>
    <t>30.11.2020</t>
  </si>
  <si>
    <t>gÁAiÀÄZÀÆgÀÄ UÁææ«ÄÃt «¨sÁUÀ §eÉmï ªÀÄgÀÄ-«¤AiÉÆÃUÀ PÀqÀvÀUÀ¼ÀÄ</t>
  </si>
  <si>
    <t>PÀ-149(E)</t>
  </si>
  <si>
    <t>17.02.2020</t>
  </si>
  <si>
    <t>ºÉÆ¸À¥ÉÃmÉ £ÀUÀgÀ «¨sÁUÀ §eÉmï ªÀÄgÀÄ-«¤AiÉÆÃUÀ PÀqÀvÀUÀ¼ÀÄ</t>
  </si>
  <si>
    <t>PÀ-149(r)</t>
  </si>
  <si>
    <t>ºÉÆ¸À¥ÉÃmÉ UÁæ«ÄÃt (ºÉZï.©.ºÀ½î) «¨sÁUÀ §eÉmï ªÀÄgÀÄ-«¤AiÉÆÃUÀ PÀqÀvÀUÀ¼ÀÄ</t>
  </si>
  <si>
    <t>PÀ-149(¹)</t>
  </si>
  <si>
    <t>26.11.2019</t>
  </si>
  <si>
    <t>§¼Áîj £ÀUÀgÀ  «¨sÁUÀ §eÉmï ªÀÄgÀÄ-«¤AiÉÆÃUÀ PÀqÀvÀUÀ¼ÀÄ</t>
  </si>
  <si>
    <t>PÀ-149(©)</t>
  </si>
  <si>
    <t>§¼Áîj UÁæ«ÄÃt «¨sÁUÀ §eÉmï ªÀÄgÀÄ-«¤AiÉÆÃUÀ PÀqÀvÀUÀ¼ÀÄ</t>
  </si>
  <si>
    <t>PÀ-149(J)</t>
  </si>
  <si>
    <t>23.10.2019</t>
  </si>
  <si>
    <t>¤UÀªÀÄ PÀbÉÃj PÀ®§ÄgÀV gÀªÀgÀ §eÉmï ªÀÄgÀÄ-«¤AiÉÆÃUÀ PÀqÀvÀUÀ¼ÀÄ</t>
  </si>
  <si>
    <t>PÀ-149</t>
  </si>
  <si>
    <t>jAUï ¨ÁåPï mÉÆÃ£ï  (Dgï.©.n) (ºÁqÀÄ/ ¸À» gÁUÀ £ÉÆÃAzÀtÂ ±ÀÄ®ÌUÀ¼ÀÄ).</t>
  </si>
  <si>
    <t>PÀ-148</t>
  </si>
  <si>
    <t xml:space="preserve">¸ËgÀ L¦ 2£ÉÃ ºÀAvÀUÀ¼ÀÄ PÉæÃr¯ï </t>
  </si>
  <si>
    <t>PÀ-147</t>
  </si>
  <si>
    <t>¨sÀÆ ªÀiÁ°ÃPÀgÀÄ ¸ÉÌªÉÄ</t>
  </si>
  <si>
    <t>PÀ-146</t>
  </si>
  <si>
    <t>22.05.2019</t>
  </si>
  <si>
    <t>CªÀÄzÀÄ ªÀiÁqÀ¯ÁzÀ J£Àfð ©¯ïè ªÉÄ|| eÉ.J¸ï.qÀ§Äèöå vÉÆÃgÀtUÀ®Äè.</t>
  </si>
  <si>
    <t>PÀ-145</t>
  </si>
  <si>
    <t>ªÉÄ|| J¸ï.J¯ï.Dgï. ªÉÄmÁ°Pïì °«ÄmÉqï, ºÉZï.©. ºÀ½î, §¼Áîj.</t>
  </si>
  <si>
    <t>PÀ-144</t>
  </si>
  <si>
    <t>J¸ï.N.¦ (PÁAiÀÄðPÀëªÀÄvÉ ¥ÀæªÀiÁt).</t>
  </si>
  <si>
    <t>PÀ-143</t>
  </si>
  <si>
    <t>28.05.2019</t>
  </si>
  <si>
    <t>ªÉÄ|| PÉÊ¯Á±ï ¥ÀjªÀvÀðPÀUÀ¼ÀÄ PÀ®§ÄgÀV.</t>
  </si>
  <si>
    <t>PÀ-142</t>
  </si>
  <si>
    <t>DgïJ¦rDgï¦, ªÀiÁ»w «ÃPÀëuÉ</t>
  </si>
  <si>
    <t>PÀ-141</t>
  </si>
  <si>
    <r>
      <t>§zÀ¯ÁªÀuÉUÁV 3¥sÉÃ¸ï-4ªÉÊAiÀÄgï</t>
    </r>
    <r>
      <rPr>
        <sz val="14"/>
        <color rgb="FF212121"/>
        <rFont val="Nudi 01 e"/>
      </rPr>
      <t xml:space="preserve"> </t>
    </r>
    <r>
      <rPr>
        <sz val="14"/>
        <color theme="1"/>
        <rFont val="Nudi 01 e"/>
      </rPr>
      <t>ºÉZï.n.JªÀiï.¹UÀ¼ÀÄ.</t>
    </r>
  </si>
  <si>
    <t>PÀ-140</t>
  </si>
  <si>
    <t>¸À¨sÉAiÀÄ £ÀqÀªÀ½UÀ¼ÀÄ (PÉ.¦.¹.J¯ï, J¸ÁÌA &amp; PÉ.¦.n.¹.J¯ï).</t>
  </si>
  <si>
    <t>PÀ-139</t>
  </si>
  <si>
    <t>ªÀzsÀð£É «zÀÄåvï ¥ÀjªÀvÀðPÀ 25 PÉ.« ¬ÄAzÀ 63 PÉ.« L.¦ ¸Émï r.¦.Dgï CªÀÄgÀ¥ÀÄgÁ UÁæªÀÄzÀ «ªÀgÀUÀ¼ÀÄ</t>
  </si>
  <si>
    <t>PÀ-138</t>
  </si>
  <si>
    <t>05.12.2019</t>
  </si>
  <si>
    <t>PÉÆ¥Àà¼À ªÀÈvÀÛzÀ L¦rJ¸ï CrAiÀÄ°è UÁæºÀPÀ «ÄÃlgïUÀ¼À£ÀÄß M¼ÀV¤AzÀ ºÀÆgÀPÉÌ ªÀUÁð¬Ä¸ÀÄªÀÅzÀÄ</t>
  </si>
  <si>
    <t>PÀ-137(f)</t>
  </si>
  <si>
    <t>13.08.2019</t>
  </si>
  <si>
    <t>gÁAiÀÄZÀÆgÀÄ ªÀÈvÀÛzÀ L¦rJ¸ï CrAiÀÄ°è UÁæºÀPÀ «ÄÃlgïUÀ¼À£ÀÄß M¼ÀV¤AzÀ ºÀÆgÀPÉÌ ªÀUÁð¬Ä¸ÀÄªÀÅzÀÄ</t>
  </si>
  <si>
    <t>PÀ-137(J¥sï)</t>
  </si>
  <si>
    <t>05.05.2019</t>
  </si>
  <si>
    <t>§¼Áîj ªÀÈvÀÛzÀ L¦rJ¸ï CrAiÀÄ°è UÁæºÀPÀ «ÄÃlgïUÀ¼À£ÀÄß M¼ÀV¤AzÀ ºÀÆgÀPÉÌ ªÀUÁð¬Ä¸ÀÄªÀÅzÀÄ</t>
  </si>
  <si>
    <t>PÀ-137(E)</t>
  </si>
  <si>
    <t>¸ÉÆÃ¯Ágï Dgï.n.¦.« C¹ÛvÀézÀ°ègÀÄªÀ eÉ¸ÁÌA/¸ÀPÁðj PÀbÉÃjAiÀÄ PÀlÖqÀUÀ¼ÀÄ.</t>
  </si>
  <si>
    <t>PÀ-137(r)</t>
  </si>
  <si>
    <t>L.¦.r.J¸ï PÉÆ¥Àà¼À ªÀÈvÀÛÀ</t>
  </si>
  <si>
    <t>PÀ-137(¹)</t>
  </si>
  <si>
    <t>L.¦.r.J¸ï gÁAiÀÄZÀÆgÀÄ ªÀÈvÀÛÀ ªÉÄ|| JjÃ¸ï PÁ¥ÉÆÃðgÉÃmï ¸ÉÃªÉUÀ¼ÀÄ.</t>
  </si>
  <si>
    <t>PÀ-137(©)</t>
  </si>
  <si>
    <t>23.05.2019</t>
  </si>
  <si>
    <t>L.¦.r.J¸ï §¼Áîj ªÀÈvÀÛÀ ªÉÄ|| E£ï¯Áåqï ¸ÀªÉÃðAiÀÄgïUÀ¼ÀÄ, ¨ÉAUÀ¼ÀÆgÀÄ</t>
  </si>
  <si>
    <t>PÀ-137(J)</t>
  </si>
  <si>
    <t>¸ÁÌqÁ</t>
  </si>
  <si>
    <t>PÀ-136</t>
  </si>
  <si>
    <t>08.04.2019</t>
  </si>
  <si>
    <t xml:space="preserve">Hdð C¦èPÉÃ±À£ï-£ÀUÀgÀ eÉÆåÃw C©üAiÀiÁ£ï </t>
  </si>
  <si>
    <t>PÀ-135</t>
  </si>
  <si>
    <t>33 PÉ.« f.L.J¸ï G¥À-PÉÃAzÀæ, ºÉÆ¸À¥ÉÃmÉ.</t>
  </si>
  <si>
    <t>PÀ-134</t>
  </si>
  <si>
    <t>¨sÀæµÁÖZÁgÀ «gÉÆÃ¢ü §ÆågÉÆÃ</t>
  </si>
  <si>
    <t>PÀ-133</t>
  </si>
  <si>
    <t>¸ÉÊ£ï-¨ÉÆÃqïð</t>
  </si>
  <si>
    <t>PÀ-132</t>
  </si>
  <si>
    <t xml:space="preserve">§AiÉÆÃ-ªÉÄÃnæPï </t>
  </si>
  <si>
    <t>PÀ-131</t>
  </si>
  <si>
    <t>«zÀÄåvï G¥ÀAiÀÄÄPÀÛvÉ AiÉÆÃd£ÉAiÀÄ°è ºÀÆrPÉ 2016-17</t>
  </si>
  <si>
    <t>PÀ-130</t>
  </si>
  <si>
    <t>¸Áämïð «ÄÃlgïUÀ½UÁV ¸ÀÄzsÁjvÀ «ÄÃljAUï ªÀÄÆ®¸ËPÀAiÀÄð (J.JªÀiï.L)</t>
  </si>
  <si>
    <t>PÀ-129</t>
  </si>
  <si>
    <t>ªÀÄºÁvÀäUÁA¢ü ¸ÀA¸ÉÜAiÀÄ UÁæ«ÄÃt J£Àfð &amp; C©üªÀÈ¢Þ (JªÀiï.f.L.Dgï.E.r)</t>
  </si>
  <si>
    <t>PÀ-128</t>
  </si>
  <si>
    <t>GzÀAiÀÄ AiÉÆÃd£É-GeÁé¯ï r¸ÁÌªÀiïì C±ÀÆågÉ£ïì AiÉÆÃd£É (J£Àfð Drmï)</t>
  </si>
  <si>
    <t>PÀ-127</t>
  </si>
  <si>
    <t>J£ï.ºÉZï.J.L. «¨sÁUÀ UÀAUÁªÀw.</t>
  </si>
  <si>
    <t>PÀ-126(J¥sï)</t>
  </si>
  <si>
    <t>J£ï.ºÉZï.J.L. UÁææ«ÄÃt «¨sÁUÀ gÁAiÀÄZÀÆgÀÄ.</t>
  </si>
  <si>
    <t>PÀ-126(E)</t>
  </si>
  <si>
    <t>J£ï.ºÉZï.J.L. «¨sÁUÀ PÉÆ¥Àà¼À.</t>
  </si>
  <si>
    <t>PÀ-126(r)</t>
  </si>
  <si>
    <t>03.05.2019</t>
  </si>
  <si>
    <t>J£ï.ºÉZï.J.L. «¨sÁUÀ ¹AzsÀ£ÀÆgÀÄ.</t>
  </si>
  <si>
    <t>PÀ-126(¹)</t>
  </si>
  <si>
    <t>J£ï.ºÉZï.J.L. UÁææ«ÄÃt «¨sÁUÀ ºÉÆ¸À¥ÉÃmÉ (ºÉZï.©.ºÀ½î)</t>
  </si>
  <si>
    <t>PÀ-126(©)</t>
  </si>
  <si>
    <t>J£ï.ºÉZï.J.L. UÁææ«ÄÃt «¨sÁUÀ §¼Áîj</t>
  </si>
  <si>
    <t>PÀ-126(J)</t>
  </si>
  <si>
    <t xml:space="preserve">¦üÃqÀgï «vÀgÀuÁ ¹ªÀÄÄå¯ÉÃ±À£ï ¸Á¥sÁÖªÉÃgï </t>
  </si>
  <si>
    <t>PÀ-125</t>
  </si>
  <si>
    <t>J£ï.E.PÉ.Dgï.n.¹ §¸ï ¤¯ÁÝtUÀ¼À°è PÁAiÀÄðvÀAvÀæzÀ eÁUÀÈw ªÀÄÆr¸ÀÄªÀÅzÀÄ.</t>
  </si>
  <si>
    <t>PÀ-124</t>
  </si>
  <si>
    <t>05.02.2020</t>
  </si>
  <si>
    <t>J£ï.E.PÉ.Dgï.n.¹ §¸ï ¤¯ÁÝtUÀ¼À°è CjªÀÅ ªÀÄÆr¸ÀÄªÀÅzÀÄ.</t>
  </si>
  <si>
    <t>PÀ-123</t>
  </si>
  <si>
    <t>ªÉÄ|| ªÀÄAZÀÄPÉÆAqÀ CUÉÆæÃmÉmï. ¥ÉæöÊ. °«ÄmÉqï (aPÀÌ¸ÀÆUÀÄgÀÄ gÁAiÀÄZÀÆgÀÄ).</t>
  </si>
  <si>
    <t>PÀ-122</t>
  </si>
  <si>
    <t>ªÀÄÄ.C.(«), ªÀ®AiÀÄ PÀbÉÃj §¼Áîj.</t>
  </si>
  <si>
    <t>PÀ-121</t>
  </si>
  <si>
    <t>ªÀÄÄ.C.(«), ¤UÀªÀÄ AiÉÆÃd£É gÀªÀgÀ ¥ÀvÀæUÀ¼ÀÄ ºÁUÀÆ C£ÀÄ¸ÀgÀuÉ</t>
  </si>
  <si>
    <t>PÀ-120</t>
  </si>
  <si>
    <t>ªÀiÁ£Àå r.n gÀªÀgÀ ¥ÀvÀæUÀ¼ÀÄ ºÁUÀÆ C£ÀÄ¸ÀgÀuÉ</t>
  </si>
  <si>
    <t>PÀ-119</t>
  </si>
  <si>
    <t>ªÀiÁ£Àå JªÀiï.r gÀªÀgÀ ¥ÀvÀæUÀ¼ÀÄ ºÁUÀÆ C£ÀÄ¸ÀgÀuÉ</t>
  </si>
  <si>
    <t>PÀ-118</t>
  </si>
  <si>
    <t>29.04.2019</t>
  </si>
  <si>
    <t xml:space="preserve">¸ÉÆÃ¯Ágï gÀÆ¥sï-mÁ¥ï </t>
  </si>
  <si>
    <t>PÀ-117</t>
  </si>
  <si>
    <t>J£ï.eÉ.ªÉÊ.JZï.© ºÀ½î ºÀAvÀ-2 ªÉÄ||gÀAUÀ£Áxï J¯ÉQÖçPÀ¯ïì</t>
  </si>
  <si>
    <t>PÀ-116</t>
  </si>
  <si>
    <t>07.11.2019</t>
  </si>
  <si>
    <t>D£ï-¯ÉÊ£ï ªÀÄÄSÁAvÀgÀ J£ï-¸À¥sïÖ PÁªÀÄUÁjUÀ¼ÀÄ.</t>
  </si>
  <si>
    <t>PÀ-115</t>
  </si>
  <si>
    <t>2.04.2019</t>
  </si>
  <si>
    <t xml:space="preserve">ªÉÆÃqÉªÀiï ¹ÜjÃPÀgÀtUÉ r.n.Dgï.J¸ï£À°è Dgï.J.¦.r.Dgï.¦ ¹nUÀ¼ÀÄ ªÉÄ|| C£À¯ÁUïì </t>
  </si>
  <si>
    <t>PÀ-114</t>
  </si>
  <si>
    <t>20.04.2019</t>
  </si>
  <si>
    <t>n.Dgï.JªÀiï-©.¹.L.n.J¸ï (KeÉ¤ì)/JªÀiï.r.JªÀiï</t>
  </si>
  <si>
    <t>PÀ-113</t>
  </si>
  <si>
    <t>J£Àï.eÉ.ªÉÊ ¹AzsÀ£ÀÆgÀÄ vÁ®ÆèPÀÄ ªÉÄ|| ²ªÀZÉÃvÀ£À J¯ÉQÖçPÀ¯ïì ¹AzsÀ£ÀÆgÀÄ.</t>
  </si>
  <si>
    <t>PÀ-112</t>
  </si>
  <si>
    <t xml:space="preserve">J¸ï.¦.JªÀiï.J¯ï.-¥ÀÄ£ÀðgÀa¸ÀÄ«PÉ </t>
  </si>
  <si>
    <t>PÀ-111</t>
  </si>
  <si>
    <t xml:space="preserve">n.JªÀiï.¹ PÉÆ¥Àà¼À ¤ÃgÀÄ ¸ÀgÀ§gÁdÄ C£ÀÄ¸ÁÜ¥ÀzÀ PÉÆ¥Àà¼À «¨sÁUÀzÀ Q£Áß¯ï &amp; PÁ®ÆègÀÄ UÁæªÀÄUÀ¼À «ªÀgÀUÀ¼ÀÄ (3¥sÉÃ¸ï-3ªÉÊAiÀÄgï jAzÀ 3¥sÉÃ¸ï-4ªÉÊAiÀÄgï£À ºÉZï.n. PÀÆå©PÀ¯ï «ÄÃljAUï §zÀ¯ÁªÀuÉ.
</t>
  </si>
  <si>
    <t>PÀ-110</t>
  </si>
  <si>
    <t>ªÉÄ|| Q¯ÉÆÃð¸ÀÌgï ¥sÉðgÀ¸ï EAqÀ¹ÖçÃ¸ï °«ÄmÉqï, PÉÆ¥Àà¼À. Dgï. Dgï. £ÀA-JªÀiï.ºÉZï.n-18</t>
  </si>
  <si>
    <t>PÀ-109</t>
  </si>
  <si>
    <t>29.07.2019</t>
  </si>
  <si>
    <t>C¥ÁAiÀÄPÁj ¸ÀÜ¼À CAzÁdÄ ¥ÀnÖ</t>
  </si>
  <si>
    <t>PÀ-108</t>
  </si>
  <si>
    <t>31.05.2019</t>
  </si>
  <si>
    <t xml:space="preserve">¹«¯ï </t>
  </si>
  <si>
    <t>PÀ-107</t>
  </si>
  <si>
    <t>¸À®ºÁ ¸À«Äw</t>
  </si>
  <si>
    <t>PÀ-106</t>
  </si>
  <si>
    <t>Dgï-J.¦.r.Dgï.¦ «¨sÁUÀ-© (G½zÀ PÁªÀÄUÁjUÀ¼ÀÄ)</t>
  </si>
  <si>
    <t>PÀ-105</t>
  </si>
  <si>
    <t>¦.PÀÆå.JªÀiï</t>
  </si>
  <si>
    <t>PÀ-104</t>
  </si>
  <si>
    <t>JªÀiï.J¯ï.J &amp; ªÀÄAwæUÀ¼À ¥ÀvÀæUÀ¼ÀÄ/ C£ÀÄ¸ÀgÀuÁ ªÀgÀ¢UÀ¼ÀÄ</t>
  </si>
  <si>
    <t>PÀ-103</t>
  </si>
  <si>
    <t xml:space="preserve">PÀAzÁAiÀÄ ±ÁSÉ «µÀAiÀÄ 
</t>
  </si>
  <si>
    <t>PÀ-102</t>
  </si>
  <si>
    <t>ªÀiÁ£ÀÀå EAzsÀ£À ªÀÄAwæUÀ¼ÀÄ PÁAiÀÄðPÀæªÀÄ ºÁUÀÆ £À£ï-ªÀQðAUï Jn¦ PÉ®¸ÀzÀ PÁAiÀÄðPÀæªÀÄzÀ «ªÀgÀ</t>
  </si>
  <si>
    <t>PÀ-101</t>
  </si>
  <si>
    <t>JªÀiï.L.J¸ï -2016</t>
  </si>
  <si>
    <t>PÀ-100</t>
  </si>
  <si>
    <t>rrAiÀÄÄfeÉªÉÊ-UÁæºÀPÀ «ÄÃljAUï PÉÆ¥Àà¼À ªÀÈvÀÛ</t>
  </si>
  <si>
    <t>PÀ-99(J¥sï)</t>
  </si>
  <si>
    <t>rrAiÀÄÄfeÉªÉÊ-UÁæºÀPÀ «ÄÃljAUï gÁAiÀÄZÀÆgÀÄ ªÀÈvÀÛ</t>
  </si>
  <si>
    <t>PÀ-99(E)</t>
  </si>
  <si>
    <t>09.08.2019</t>
  </si>
  <si>
    <t>rrAiÀÄÄfeÉªÉÊ-UÁæºÀPÀ «ÄÃljAUï §¼Áîj ªÀÈvÀÛ</t>
  </si>
  <si>
    <t>PÀ-99(r)</t>
  </si>
  <si>
    <t>rrAiÀÄÄfeÉªÉÊ PÉÆ¥Àà¼À ªÀÈvÀÛ  UÀAUÁªÀw ªÉÄ|| «.Dgï. ¥ÁnÃ¯ï ªÀÄÄ¤gÁ¨Ázï</t>
  </si>
  <si>
    <t>PÀ-99(¹)</t>
  </si>
  <si>
    <t>14.06.2019</t>
  </si>
  <si>
    <t>rrAiÀÄÄfeÉªÉÊ gÁAiÀÄZÀÆgÀÄ ªÀÈvÀÛ  UÁæ«ÄÃt gÁAiÀÄZÀÆgÀÄ &amp; ¹AzsÀ£ÀÆgÀÄ ªÉÄ|| «.Dgï. ¥ÁnÃ¯ï ªÀÄÄ¤gÁ¨Ázï</t>
  </si>
  <si>
    <t>PÀ-99(©)</t>
  </si>
  <si>
    <t>15.05.2019</t>
  </si>
  <si>
    <t>rrAiÀÄÄfeÉªÉÊ  §¼Áîj ªÀÈvÀÛ ªÉÄ|| ²ªÀZÉÃvÀ£ï J¯ÉQÖçPÀ¯ïì ¹AzsÀ£ÀÆgÀÄ.</t>
  </si>
  <si>
    <t>PÀ-99(J)</t>
  </si>
  <si>
    <t>rrAiÀÄÄfeÉªÉÊ r¸ÉA§gï-2014/ r.E.¹-f¯Áè «zÀÄåvï ¸À«Äw 12£ÉÃ AiÉÆÃd£É</t>
  </si>
  <si>
    <t>PÀ-99</t>
  </si>
  <si>
    <t>L.¦ ¸Émï £ÀUÀgÀ¢AzÀ «¨sÀd£É/ PÉÊUÁjPÁ ¦üÃqÀgï/J£ï.eÉ.ªÉÊ/AiÀÄÄ.J£ï.L.¦ d£ÀUÀtw L.¦ ¸Émï/J¸ï.J¸ï.ªÉÊ.</t>
  </si>
  <si>
    <t>PÀ-98</t>
  </si>
  <si>
    <t>C£ï-J¯ÉQëç¥sÉÊqï UÁæªÀÄUÀ¼À/¥ÉÆÃ¯ÉÆ UÁqÀð£ï gÉ¸ÉÆÖÃgÉAmï-C¥ÀWÁvÀUÀ¼ÀÄ</t>
  </si>
  <si>
    <t>PÀ-97</t>
  </si>
  <si>
    <t>«±ÉÃµÀ C©üªÀÈ¢Ý AiÉÆÃd£É-J¸ï.r.¦</t>
  </si>
  <si>
    <t>PÀ-96</t>
  </si>
  <si>
    <t>ªÀQÃ®gÀ ¸À«Äw</t>
  </si>
  <si>
    <t>PÀ-95</t>
  </si>
  <si>
    <t>¨É¼ÀPÀÄ AiÉÆÃd£É/J.ªÉÊ.ªÉÊ/¹.J¥sï.J¯ï §¯ïâUÀ¼ÀÄ</t>
  </si>
  <si>
    <t>PÀ-94</t>
  </si>
  <si>
    <t>Dgï.f.f.«.ªÉÊ/ 11PÉ.«. &amp; 33PÉ.«. ªÀÄgÀÄ¸ÀA¥ÀPÀð PÁªÀÄUÁjUÀ¼ÀÄ</t>
  </si>
  <si>
    <t>PÀ-93</t>
  </si>
  <si>
    <t>PÁ¤C(«)/¸À.PÁ.¤.C(«) n.J.&amp; PÀÆå.¹. eÉ¸ÁÌA. ¥Àj²Ã®£ÉAiÀÄ ¸ÁªÀiVæUÀ¼ÀÄ</t>
  </si>
  <si>
    <t>PÀ-92</t>
  </si>
  <si>
    <t>J¯Áè PÁAiÀÄð¤ªÁðºÀPÀ C©üAiÀÄAvÀgÀgÀÄ(«)/ J¯Áè ¸ÀºÁAiÀÄPÀ PÁAiÀÄð¤ªÁðºÀPÀ C©üAiÀÄAvÀgÀgÀÄ(«)/ PÁ ªÀÄvÀÄÛ ¥Á /¹ &amp; JªÀiï./ JªÀiï Dgï.n. §¼Áîj/ ºÉÆ¸À¥ÉÃmÉ/ PÉ.J¸ï.¦.¹.©.</t>
  </si>
  <si>
    <t>PÀ-91</t>
  </si>
  <si>
    <t>C¢üÃPÀëPÀ C©üAiÀÄAvÀgÀgÀÄ(«), PÁ ªÀÄvÀÄÛ ¥Á ªÀÈvÀÛ gÁAiÀÄZÀÆgÀÄ/ PÁAiÀÄð¤ªÁðºÀPÀ C©üAiÀÄAvÀgÀgÀÄ(«)., PÁ ªÀÄvÀÄÛ ¥Á «¨sÁUÀ gÁAiÀÄZÀÆgÀÄ/PÉÆ¥Àà¼À.</t>
  </si>
  <si>
    <t>PÀ-90</t>
  </si>
  <si>
    <t>C.C(«)., PÁ ªÀÄvÀÄÛ ¥Á ªÀÈvÀÛ eÉ¸ÁÌA, §¼Áîj.</t>
  </si>
  <si>
    <t>PÀ-89</t>
  </si>
  <si>
    <t>¹.E.E, PÁ¥ÉÆÃðgÉÃmï AiÉÆÃd£É, eÉ¸ÁÌA, PÀ®§ÄgÀV/ ¸ÁªÀiÁVæUÀ¼À CªÀ±ÀåPÀvÉ.</t>
  </si>
  <si>
    <t>PÀ-88</t>
  </si>
  <si>
    <t>¹.E.E/J¸ï.E.E PÉ.¦.n.¹.J¯ï ¥ÀvÀæªÀåªÀºÁgÀ/E.E/JªÀiï.qÀ§Äèöå.r</t>
  </si>
  <si>
    <t>PÀ-87</t>
  </si>
  <si>
    <t>22.04.2019</t>
  </si>
  <si>
    <t>JªÀiï. J¸ï PÀlÖqÀUÀ¼À CfðUÀ¼ÀÄ</t>
  </si>
  <si>
    <t>PÀ-86</t>
  </si>
  <si>
    <t>13.09.2019</t>
  </si>
  <si>
    <t>J¸ï. r. ¦ CAzÁdÄ ¥ÀnÖ PÁªÀÄUÁj 2018-19</t>
  </si>
  <si>
    <t>PÀ-85(J)</t>
  </si>
  <si>
    <t>05.09.2019</t>
  </si>
  <si>
    <t>¹¸ÀÖªÀiï EA¥ÉÆæÃªÉäAmï ªÀPïìð/r.¹. qÀ§Äèöå ªÀPïìð</t>
  </si>
  <si>
    <t>PÀ-85</t>
  </si>
  <si>
    <t>28.11.2019</t>
  </si>
  <si>
    <t>¸ÀÀéAiÀÄA-PÁAiÀÄð gÀÆ¥ÀzÀ ¬ÄÃd£É PÁªÀÄUÁjUÀ¼ÀÄ/EAnªÉÄÃµÀ£ï/ ¥ÀæªÀiÁt ¥ÀvÀæUÀ¼ÀÄ</t>
  </si>
  <si>
    <t>PÀ-84</t>
  </si>
  <si>
    <t>20.06.2019</t>
  </si>
  <si>
    <t>¦n¹¹ C£ÀÄªÉÆÃzÀ£ÉUÀ¼ÀÄ/¸ÀAªÀºÀ£À ªÀåªÀ¸ÉÜ</t>
  </si>
  <si>
    <t>PÀ-83</t>
  </si>
  <si>
    <t>¹AUÀ¯ï «AqÉÆÃ QèAiÀÄgÉ£ïì J¸ï.ºÉZï.J¯ï.¹.¹.n.PÉ.J¸ï.¦.¹.© (ªÀiÁ°£Àå ¤AiÀÄAvÀæt ªÀÄAqÀ½)</t>
  </si>
  <si>
    <t>PÀ-82</t>
  </si>
  <si>
    <t>19.08.2019</t>
  </si>
  <si>
    <t>11 PÉ.« °APï ¯ÉÊ£ï CAzÁdÄ ¥ÀnÖUÀ¼ÀÄ.</t>
  </si>
  <si>
    <t>PÀ-81</t>
  </si>
  <si>
    <t>22.08.2019</t>
  </si>
  <si>
    <t>ºÉZï.n.CfðUÀ¼ÀÄ ªÀÄvÀÄÛ ºÉZï.n.-J¯ï.L.J¸ï.</t>
  </si>
  <si>
    <t>PÀ-80</t>
  </si>
  <si>
    <t>12.12.2019</t>
  </si>
  <si>
    <t>ºÀÉZï.n ¥ÀvÀæUÀ¼ÀÄ/ L.¦.¦/¹.¦.¦</t>
  </si>
  <si>
    <t>PÀ-79</t>
  </si>
  <si>
    <t>PÉ.J¸ï.J¸ï.L.r.¹ ¯ÉÃOmï (PÉÆ¥Àà¼À ªÀÈvÀÛ)</t>
  </si>
  <si>
    <t>PÀ-78(L)</t>
  </si>
  <si>
    <t>PÉ.J¸ï.J¸ï.L.r.¹ ¯ÉÃOmï (gÁAiÀÄZÀÆgÀÄ ªÀÈvÀÛ)</t>
  </si>
  <si>
    <t>PÀ-78(ºÉZï)</t>
  </si>
  <si>
    <t>26.04.2019</t>
  </si>
  <si>
    <t>PÉ.J¸ï.J¸ï.L.r.¹ ¯ÉÃOmï (§¼Áîj ªÀÈvÀÛ)</t>
  </si>
  <si>
    <t>PÀ-78(f)</t>
  </si>
  <si>
    <t>PÉ.L.J.r.© ¯ÉÃOmï (PÉÆ¥Àà¼À ªÀÈvÀÛ)</t>
  </si>
  <si>
    <t>PÀ-78(J¥sï)</t>
  </si>
  <si>
    <t>PÉ.L.J.r.© ¯ÉÃOmï (gÁAiÀÄZÀÆgÀÄ ªÀÈvÀÛ)</t>
  </si>
  <si>
    <t>PÀ-78(E)</t>
  </si>
  <si>
    <t>09.07.2019</t>
  </si>
  <si>
    <t>PÉ.L.J.r.© ¯ÉÃOmï (§¼Áîj ªÀÈvÀÛ)</t>
  </si>
  <si>
    <t>PÀ-78(r)</t>
  </si>
  <si>
    <t>PÉ.ºÉZï.©. ¯ÉÃOmï (PÉÆ¥Àà¼À ªÀÈvÀÛ)</t>
  </si>
  <si>
    <t>PÀ-78(¹)</t>
  </si>
  <si>
    <t>PÉ.ºÉZï.©. ¯ÉÃOmï (gÁAiÀÄZÀÆgÀÄ ªÀÈvÀÛ)</t>
  </si>
  <si>
    <t>PÀ-78(©)</t>
  </si>
  <si>
    <t>14.01.2020</t>
  </si>
  <si>
    <t>PÉ.ºÉZï.©. ¯ÉÃOmï (§¼Áîj ªÀÈvÀÛ)</t>
  </si>
  <si>
    <t>PÀ-78(J)</t>
  </si>
  <si>
    <t>¯ÉÃOmïUÀ¼ÀÄ.</t>
  </si>
  <si>
    <t>PÀ-78</t>
  </si>
  <si>
    <t>12.07.2019</t>
  </si>
  <si>
    <t>¯ÉÆÃPÀ ¸À¨sÁ C¸ÉA©è ¥Àæ±ÉßUÀ¼ÀÄ (J¯ï.K.PÀÆå).</t>
  </si>
  <si>
    <t>PÀ-77</t>
  </si>
  <si>
    <t>PÀA¥À¤UÀ¼ÀÄ/¥sÁåPÀÖjUÀ¼ÀÄ/ J¸ï.ºÉZï.J¯ï.¹.¹¬ÄAzÀ ¥ÀvÀæUÀ¼ÀÄ.</t>
  </si>
  <si>
    <t>PÀ-76</t>
  </si>
  <si>
    <t>ªÀiÁ»w ºÀPÀÄÌ PÁ¬ÄzÉ (Dgï.n.L)</t>
  </si>
  <si>
    <t>PÀ-75</t>
  </si>
  <si>
    <t>E-mÉAqÀjAUï/E- ¥ÉÆæÃPÀÆåªÉÄðAmï/ ©.f, AiÀÄÄ.J£ï.L.¦ §¼Áîj.</t>
  </si>
  <si>
    <t>PÀ-74</t>
  </si>
  <si>
    <t>30.10.2019</t>
  </si>
  <si>
    <t>§¼Áîj f¯Áè J¯ÉQÖçPÀ¯ï PÁ£ïmÁæPï C¸ÉÆÃ¹AiÉÄÃµÀ£ï (©.r.E.¹.J) J¯ï.E.¹.</t>
  </si>
  <si>
    <t>PÀ-73</t>
  </si>
  <si>
    <t>11.07.2019</t>
  </si>
  <si>
    <t>JªÀiï. J£ï.Dgï&amp; r.¹ «ÄÃlgï CªÀ±ÀåPÀvÉ ªÀÄvÀÄÛ ¥ÀvÀæUÀ¼ÀÄ</t>
  </si>
  <si>
    <t>PÀ-72</t>
  </si>
  <si>
    <t>ªÀÉÄ|| gÁªÀÄ°AUÀA PÀ£ïmÁæµÀ£ïì °AUÀ¸ÀÆUÀÄgï vÁ®ÆèPÀÄ</t>
  </si>
  <si>
    <t>PÀ-71(E)</t>
  </si>
  <si>
    <t>ªÀÉÄ|| «.Dgï.¥ÁnÃ¯ï J£ï.eÉ.ªÉÊ</t>
  </si>
  <si>
    <t>PÀ-71(r)</t>
  </si>
  <si>
    <t>ªÉÄ|| ¤PÉÃxÀ£ï J¯ÉQÖçÃPÀ¯ïì, J£ï.eÉ.ªÉÊ</t>
  </si>
  <si>
    <t>PÀ-71(¹)</t>
  </si>
  <si>
    <t>ªÀÉÄ|| ²ªÀZÉÃvÀ£À J¯ÉQÖçÃPÀ¯ïì J£ï.eÉ.ªÉÊ. ¹AzsÀ£ÀÆgÀÄ &amp; ¸ÀAqÀÆgÀÄ.</t>
  </si>
  <si>
    <t>PÀ-71(©)</t>
  </si>
  <si>
    <t>ªÀÉÄ|| ¥Àæ«Ãuï J¯ÉQÖçÃPÀ¯ïì, J£ï.eÉ.ªÉÊ  PÉÆ¥Àà¼À</t>
  </si>
  <si>
    <t>PÀ-71(J)</t>
  </si>
  <si>
    <t>¤gÀAvÀgÀ eÉÆåÃw/J£ï.eÉ.ªÉÊ «±ÉèÃµÀuÉ (r.qÀ§Äèöå.J - ¥ÉÆæÃUÉæÃ¸ï JZï.n)</t>
  </si>
  <si>
    <t>PÀ-71</t>
  </si>
  <si>
    <t xml:space="preserve">«¨sÁVÃAiÀÄ PÁªÀÄUÁj WÀlPÀ.
</t>
  </si>
  <si>
    <t>PÀ-70</t>
  </si>
  <si>
    <t>06.12.2019</t>
  </si>
  <si>
    <t>05.04.2019</t>
  </si>
  <si>
    <t>ªÀÉÄÃnjAiÀÄ¯ïì/ªÀ¸ÀÄÛUÀ¼À£ÀÄß ºÀAZÀÄªÀÅzÀÄ, J£ï.eÉ.ªÉÊ GUÁæt ªÀ¸ÀÄÛUÀ¼ÀÄ vÁAwæPÀ ¤zÉÃð±ÀPÀgÀ PÀbÉÃjAiÀÄ ¥ÀvÀæUÀ¼ÀÄ</t>
  </si>
  <si>
    <t>PÀ-69</t>
  </si>
  <si>
    <t>18.04.2019</t>
  </si>
  <si>
    <t xml:space="preserve">¸ÁÌçöå ¥ï ªÉÄÃnÃjAiÀÄ¯ïì/ GUÁætUÀ¼À ªÀgÀ¢ </t>
  </si>
  <si>
    <t>PÀ-68</t>
  </si>
  <si>
    <r>
      <t xml:space="preserve">UÀÄwÛUÉ PÁªÀÄUÁjAiÀÄ C£ÀÄªÉÆÃzÀ£É </t>
    </r>
    <r>
      <rPr>
        <sz val="14"/>
        <color rgb="FF212121"/>
        <rFont val="Nudi 01 e"/>
      </rPr>
      <t>¥ÀwæUÀ¼ÀÄ/</t>
    </r>
    <r>
      <rPr>
        <sz val="14"/>
        <color theme="1"/>
        <rFont val="Nudi 01 e"/>
      </rPr>
      <t xml:space="preserve"> PÁªÀÄUÁjAiÀÄ C£ÀÄªÉÆÃzÀ£É </t>
    </r>
  </si>
  <si>
    <t>PÀ-67</t>
  </si>
  <si>
    <t>27.11.2019</t>
  </si>
  <si>
    <t>d£À ¸ÀA¥ÀPÀð ¸À¨sÉ/ UÁæºÀPÀ ¸À¨sÉ/ EvÀgÉ UÁæºÀPÀgÀ zÀÆgÀÄUÀ¼ÀÄ</t>
  </si>
  <si>
    <t>PÀ-66</t>
  </si>
  <si>
    <t>18.05.2019</t>
  </si>
  <si>
    <t>PÀÄrAiÀÄÄªÀ ¤Ãj£À AiÉÆÃd£ÉUÀ¼ÀÄ</t>
  </si>
  <si>
    <t>PÀ-65</t>
  </si>
  <si>
    <t>25.05.2019</t>
  </si>
  <si>
    <t>Dgï-J.¦.r.Dgï.¦ PÉÆ¥Àà¼À ªÀÈvÀÛ</t>
  </si>
  <si>
    <t>PÀ-64(¹)</t>
  </si>
  <si>
    <t>10.04.2019</t>
  </si>
  <si>
    <t>Dgï-J.¦.r.Dgï.¦ gÁAiÀÄZÀÆgÀÄ ªÀÈvÀÛ</t>
  </si>
  <si>
    <t>PÀ-64(©)</t>
  </si>
  <si>
    <t>02.07.2019</t>
  </si>
  <si>
    <t>Dgï-J.¦.r.Dgï.¦ §¼Áîj ªÀÈvÀÛ</t>
  </si>
  <si>
    <t>PÀ-64(J)</t>
  </si>
  <si>
    <t>22.01.2020</t>
  </si>
  <si>
    <t>J£Àfð Drmï ¥ÀvÀæUÀ¼ÀÄ/N«Ä¤ UÉÃmï ªÀÄvÀÄÛ Drmï ªÀgÀ¢UÀ¼ÀÄ</t>
  </si>
  <si>
    <t>PÀ-63</t>
  </si>
  <si>
    <t>18.11.2019</t>
  </si>
  <si>
    <t>01.04.2020</t>
  </si>
  <si>
    <t>33 PÉ.« «zÀÄåvï G¥À-PÉÃAzÀæUÀ¼À (¥Á¼ÉAiÀÄ) ²¥sïÖ PÀvÀðªÀåUÀ¼ÀÄ</t>
  </si>
  <si>
    <t>PÀ-62(¹)</t>
  </si>
  <si>
    <t>PÀ-62(©)</t>
  </si>
  <si>
    <t>07.12.2019</t>
  </si>
  <si>
    <t>10.05.2019</t>
  </si>
  <si>
    <t>PÀ-62(J)</t>
  </si>
  <si>
    <t>20.08.2019</t>
  </si>
  <si>
    <t>PÉÆ¥Àà¼À ¹&amp;JªÀiï «¨sÁUÀUÀ¼ÀÀ ¥ÀvÀæUÀ¼ÀÄ.</t>
  </si>
  <si>
    <t>PÀ-61(¹)</t>
  </si>
  <si>
    <t>gÁAiÀÄZÀÆgÀÄ ¹&amp;JªÀiï «¨sÁUÀUÀ¼ÀÀ ¥ÀvÀæUÀ¼ÀÄ.</t>
  </si>
  <si>
    <t>PÀ-61(©)</t>
  </si>
  <si>
    <t>16.11.2019</t>
  </si>
  <si>
    <t>§¼Áîj ¹&amp;JªÀiï «¨sÁUÀUÀ¼ÀÀ ¥ÀvÀæUÀ¼ÀÄ.</t>
  </si>
  <si>
    <t>PÀ-61(J)</t>
  </si>
  <si>
    <t>J¯Áè ¹&amp;JªÀiï «¨sÁUÀUÀ¼ÀÀ ¥ÀvÀæUÀ¼ÀÄ.</t>
  </si>
  <si>
    <t>PÀ-61</t>
  </si>
  <si>
    <t>¸ÁåqÁ 220PÉ.« PÉÃAzÀæUÀ¼ÀÄ/ 110PÉ.« PÉÃAzÀæUÀ¼ÀÄ/ 66PÉ.« PÉÃAzÀæUÀ¼ÀÄ «zÀÄåvï n¹¹ ªÀÄAdÆgÀÄ ªÀiÁrzÉ.</t>
  </si>
  <si>
    <t>PÀ-60</t>
  </si>
  <si>
    <t>ºÀA¦ GvÀìªÀ &amp; ªÉÄÊ¯ÁgÀ/PÀÄªÀðw eÁvÁæ PÀqÀvÀ</t>
  </si>
  <si>
    <t>PÀ-59</t>
  </si>
  <si>
    <t>23.07.2019</t>
  </si>
  <si>
    <t xml:space="preserve">«zÀÄåvï «vÀgÀuÁ PÉÃAzÀæzÀ°è «zÀÄåvï ¸ÀgÀ§gÁf£À CqÀvÀqÉAiÀÄ §UÉÎ </t>
  </si>
  <si>
    <t>PÀ-58(r)</t>
  </si>
  <si>
    <t xml:space="preserve">11 PÉ.«. næÃ¦àAUï </t>
  </si>
  <si>
    <t>PÀ-58(¹)</t>
  </si>
  <si>
    <t xml:space="preserve">11 PÉ.«. Lr¯ï ¦üÃqÀ¸ïð </t>
  </si>
  <si>
    <t>PÀ-58(©)</t>
  </si>
  <si>
    <t>11PÉ.« NªÀgï ¯ÉÆÃqï ¦üÃqïUÀ¼ÀÄ (¯ÉÆÃqï 4 JªÀiï.qÀ§Äèöå ªÀÄvÀÄÛ  3 JªÀiï.qÀ§Äèöå)</t>
  </si>
  <si>
    <t>PÀ-58(J)</t>
  </si>
  <si>
    <t xml:space="preserve">¤gÀAvÀgÀ (24 UÀAmÉUÀ¼À) «zÀÄåvï ¸ÀgÀ§gÁdÄ/ «£ÀAwUÀ¼À£ÀÄß ¸ÀÄvÉÆÛÃ¯É. </t>
  </si>
  <si>
    <t>PÀ-58</t>
  </si>
  <si>
    <t>mÁæ£ïì¥sÁªÀÄðgï ¥ÀvÀæUÀ¼ÀÄ/mÁæ£ïì¥sÁªÀÄðgïUÀ¼À ¤ªÀðºÀuÉ</t>
  </si>
  <si>
    <t>PÀ-57</t>
  </si>
  <si>
    <t xml:space="preserve">§¼Áîj ªÀ®AiÀÄ ªÉÄÊ£Àgï/ ¥ÀÄ£Àgï ZÉÃvÀ£À  vÉÊ®zÀ ¥ÀjªÀvÀðPÀ zÀÄgÀ¹Û PÉÃAzÀæUÀ¼ÀÄ, «zÀÄåvï ¥ÀjªÀvÀðPÀ zÀÄgÀ¹Ü PÉÃAzÀæ.
</t>
  </si>
  <si>
    <t>PÀ-56</t>
  </si>
  <si>
    <t xml:space="preserve">UÀÄwÛUÉ DzsÁgÀzÀ ªÉÄÃgÉUÉ ªÁºÀ£ÀªÀ£ÀÄß £ÉÃ«Ä¹PÉÆ¼ÀÄîªÀÅzÀÄ. </t>
  </si>
  <si>
    <t>PÀ-55</t>
  </si>
  <si>
    <t>29.06.2019</t>
  </si>
  <si>
    <t>¸ÁÌçöå¥ï ªÁºÀ£ÀUÀ¼ÀÄ</t>
  </si>
  <si>
    <t>PÀ-54</t>
  </si>
  <si>
    <t>17.05.2019</t>
  </si>
  <si>
    <t>ªÁºÀ£À C£ÀÄªÉÆÃzÀ£ÉUÀ¼ÀÄ/CAzÁdÄ ¥ÀnÖ</t>
  </si>
  <si>
    <t>PÀ-53</t>
  </si>
  <si>
    <t>C¢üPÀÈvÀ eÁÕ¥À£À ¥ÀvÀæUÀ¼ÀÄ/ C£ÀÄªÉÆÃzÀ£ÉUÀ¼ÀÄ</t>
  </si>
  <si>
    <t>PÀ-52</t>
  </si>
  <si>
    <t>©n¦¹ PÀÄrw¤/PÉ¦¹J¯ï/¹EE-PÉ¦¹J¯ï.</t>
  </si>
  <si>
    <t>PÀ-51</t>
  </si>
  <si>
    <t>03.06.2019</t>
  </si>
  <si>
    <t>L¦¦/ vÀÄAUÀ¨sÀzÀæ ¥ÁæeÉPïÖ/ L.J¥sï ¥Á¬Äamï J£Àfð/«Ã°Auï J£Àfð</t>
  </si>
  <si>
    <t>PÀ-50</t>
  </si>
  <si>
    <t>¥ÁætÂUÀ¼À C¥ÀWÁvÀUÀ¼ÀÄ</t>
  </si>
  <si>
    <t>PÀ-49</t>
  </si>
  <si>
    <t>gÁAiÀÄZÀÆgÀÄ PÁ ªÀÄvÀÄÛ ¥Á UÁæ«ÄÃt «¨sÁUÀzÀ C¥ÀWÁvÀUÀ¼ÀÄ</t>
  </si>
  <si>
    <t>PÀ-48 (r)</t>
  </si>
  <si>
    <t>07.06.2019</t>
  </si>
  <si>
    <t>¹AzsÀ£ÀÆgÀÄ PÁ ªÀÄvÀÄÛ ¥Á «¨sÁUÀzÀ C¥ÀWÁvÀUÀ¼ÀÄ</t>
  </si>
  <si>
    <t>PÀ-48 (¹)</t>
  </si>
  <si>
    <t>gÁAiÀÄZÀÆgÀÄ PÁ ªÀÄvÀÄÛ ¥Á £ÀUÀgÀ «¨sÁUÀzÀ C¥ÀWÁvÀUÀ¼ÀÄ</t>
  </si>
  <si>
    <t>PÀ-48 (©)</t>
  </si>
  <si>
    <t>gÁAiÀÄZÀÆgÀÄ ¹ &amp; JA «¨sÁUÀzÀ, gÁAiÀÄZÀÆgÀÄ C¥ÀWÁvÀUÀ¼ÀÄ</t>
  </si>
  <si>
    <t>PÀ-48 (J)</t>
  </si>
  <si>
    <t>gÁAiÀÄZÀÆgÀÄ ªÀÈvÀÛzÀ C¥ÀWÁvÀUÀ¼ÀÄ</t>
  </si>
  <si>
    <t>PÀ-48</t>
  </si>
  <si>
    <t>C¥ÀWÁvÀzÀ PÁ£ÀàªÉÄÃµÀ£ï ªÀÄvÀÄÛ mÉ°¥ÉÆÃ£ï ¸ÀAzÉÃ±ÀUÀ¼ÀÄ</t>
  </si>
  <si>
    <t>PÀ-47</t>
  </si>
  <si>
    <t>25.10.2019</t>
  </si>
  <si>
    <t xml:space="preserve">«zÀÄåvï C¥ÀWÁvÀPÁÌV ¥ÁªÀw¹zÀ ¥ÀjºÁgÀ zsÀ£À </t>
  </si>
  <si>
    <t>PÀ-46</t>
  </si>
  <si>
    <t>01.07.2019</t>
  </si>
  <si>
    <t>C¥ÀWÁvÀzÀ ºÉÃ½PÉUÀ¼ÀÄ/C¥ÀWÁvÀzÀ ¥ÀvÀæUÀ¼ÀÄ/J¯Áè PÁ.¤.C(«) gÀªÀgÀ ªÀgÀ¢UÀ¼ÀÄ</t>
  </si>
  <si>
    <t>PÀ-45</t>
  </si>
  <si>
    <t xml:space="preserve">J¯ÉQÖçPÀ¯ï ¥Àj²Ã®£É ªÀgÀ¢UÀ¼ÀÄ/«¨sÁUÀzÀ PÀqÀvÀUÀ¼ÀÄ vÁAwæPÀ «¨sÁUÀ/ F.L.C£ÀÄªÉÆÃzÀ£ÉUÀ¼ÀÄ </t>
  </si>
  <si>
    <t>PÀ-44</t>
  </si>
  <si>
    <t>10.4.2019</t>
  </si>
  <si>
    <r>
      <t xml:space="preserve">UÀAUÁªÀw PÁ ªÀÄvÀÄÛ ¥Á «¨sÁUÀzÀ </t>
    </r>
    <r>
      <rPr>
        <sz val="14"/>
        <color rgb="FF212121"/>
        <rFont val="Nudi 01 e"/>
      </rPr>
      <t>C¥ÀWÁvÀUÀ¼ÀÄ</t>
    </r>
  </si>
  <si>
    <t>PÀ-43(¹)</t>
  </si>
  <si>
    <r>
      <t xml:space="preserve">PÉÆ¥Àà¼À PÁ ªÀÄvÀÄÛ ¥Á «¨sÁUÀzÀ </t>
    </r>
    <r>
      <rPr>
        <sz val="14"/>
        <color rgb="FF212121"/>
        <rFont val="Nudi 01 e"/>
      </rPr>
      <t>C¥ÀWÁvÀUÀ¼ÀÄ</t>
    </r>
  </si>
  <si>
    <t>PÀ-43(©)</t>
  </si>
  <si>
    <t>PÉÆ¥Àà¼À ¹&amp;JªÀiï «¨sÁUÀzÀ C¥ÀWÁvÀUÀ¼ÀÄ</t>
  </si>
  <si>
    <t>PÀ-43(J)</t>
  </si>
  <si>
    <t>22.07.2019</t>
  </si>
  <si>
    <t>PÉÆ¥Àà¼À ªÀÈvÀÛzÀ C¥ÀWÁvÀUÀ¼ÀÄ</t>
  </si>
  <si>
    <t>PÀ-43</t>
  </si>
  <si>
    <t>ºÉÆ¸À¥ÉÃmÉ PÁ ªÀÄvÀÄÛ ¥Á £ÀUÀgÀ «¨sÁUÀzÀ C¥ÀWÁvÀUÀ¼ÀÄ</t>
  </si>
  <si>
    <t>PÀ-42(E)</t>
  </si>
  <si>
    <t>14.05.2019</t>
  </si>
  <si>
    <t>ºÉÆ¸À¥ÉÃmÉ PÁ ªÀÄvÀÄÛ ¥Á UÁæ«ÄÃt «¨sÁUÀzÀ C¥ÀWÁvÀUÀ¼ÀÄ</t>
  </si>
  <si>
    <t>PÀ-42(r)</t>
  </si>
  <si>
    <t>24.05.2019</t>
  </si>
  <si>
    <t>§¼Áîj PÁ ªÀÄvÀÄÛ ¥Á £ÀUÀgÀ «¨sÁUÀzÀ C¥ÀWÁvÀUÀ¼ÀÄ</t>
  </si>
  <si>
    <t>PÀ-42(¹)</t>
  </si>
  <si>
    <t>§¼Áîj PÁ ªÀÄvÀÄÛ ¥Á UÁæ«ÄÃt «¨sÁUÀzÀ C¥ÀWÁvÀUÀ¼ÀÄ</t>
  </si>
  <si>
    <t>PÀ-42(©)</t>
  </si>
  <si>
    <r>
      <t xml:space="preserve">§¼Áîj ¹&amp;JªÀiï «¨sÁUÀzÀ </t>
    </r>
    <r>
      <rPr>
        <sz val="14"/>
        <color rgb="FF212121"/>
        <rFont val="Nudi 01 e"/>
      </rPr>
      <t>C¥ÀWÁvÀUÀ¼ÀÄ</t>
    </r>
  </si>
  <si>
    <t>PÀ-42(J)</t>
  </si>
  <si>
    <t>§¼Áîj ªÀÈvÀÀÛzÀ C¥ÀWÁvÀUÀ¼ÀÄ</t>
  </si>
  <si>
    <t>PÀ-42</t>
  </si>
  <si>
    <t xml:space="preserve">«¼ÀA§ PÁAqÉÃµÀ£ï </t>
  </si>
  <si>
    <t>PÀ-41</t>
  </si>
  <si>
    <t>15.10.2019</t>
  </si>
  <si>
    <t>E.JªÀiï.r ªÀÄgÀÄ¥ÁªÀw</t>
  </si>
  <si>
    <t>PÀ-40</t>
  </si>
  <si>
    <t>¨ÁèPï ¥ÀnÖ ªÀiÁqÀ¯ÁzÀ ¸ÀA¸ÉÜUÀ¼ÀÄ</t>
  </si>
  <si>
    <t>PÀ-39</t>
  </si>
  <si>
    <t>£ÉUÉÆÃ¶AiÉÄÃ±À£ï ¥ÀvÀæUÀ¼ÀÄ</t>
  </si>
  <si>
    <t>PÀ-38</t>
  </si>
  <si>
    <t>PÀÉÆjeÉAqÀA ¦.NUÀ¼ÀÄ.</t>
  </si>
  <si>
    <t>PÀ-37</t>
  </si>
  <si>
    <t>RjÃ¢ C£ÀÄzÁ£À/gÀªÁ£É ¸ÀÆZÀ£ÉUÀ¼ÀÄ</t>
  </si>
  <si>
    <t>PÀ-36</t>
  </si>
  <si>
    <t>Dgï. ¹. ªÀiÁgÁlUÁgÀ C£ÀÄªÉÆÃzÀ£ÉUÀ¼ÀÄ/¥ÀÆgÉÊPÉzÁgÀ ºÉ¸ÀgÀÄUÀ¼ÀÄ</t>
  </si>
  <si>
    <t>PÀ-35</t>
  </si>
  <si>
    <t>Dgï.¹.¦.N.UÀ¼ÀÄ</t>
  </si>
  <si>
    <t>PÀ-34</t>
  </si>
  <si>
    <t>¤UÀªÀÄ PÀbÉÃj¬ÄAzÀ ¤ÃqÀ¯ÁzÀ RjÃ¢AiÀÄ DzÉÃ±ÀUÀ¼À «ªÀgÀUÀ¼ÀÄ</t>
  </si>
  <si>
    <t>PÀ-33</t>
  </si>
  <si>
    <t>31.08.2019</t>
  </si>
  <si>
    <t>F PÀbÉÃjAiÀÄ RjÃ¢AiÀÄ DzÉÃ±ÀUÀ¼ÀÄ</t>
  </si>
  <si>
    <t>PÀ-32</t>
  </si>
  <si>
    <t>«ZÁgÀuÉ</t>
  </si>
  <si>
    <t>PÀ-31</t>
  </si>
  <si>
    <t>12.11.2019</t>
  </si>
  <si>
    <t>¸ÀªÀiÁVæUÀ¼À CªÀ±ÀåPÀvÉ/¸ÀÄgÀPÀëvÉ ªÀ¸ÀÄÛUÀ¼ÀÄ/UÀ½¸ÀÄ«PÉ</t>
  </si>
  <si>
    <t>PÀ-30.</t>
  </si>
  <si>
    <t>13.06.2019</t>
  </si>
  <si>
    <t xml:space="preserve">JªÀiï. Dgï. n d£ÀgÀ¯ï </t>
  </si>
  <si>
    <t>PÀ-29.</t>
  </si>
  <si>
    <t>24.12.2019</t>
  </si>
  <si>
    <t xml:space="preserve">J¯ï. n gÉÃnAUï </t>
  </si>
  <si>
    <t>PÀ-28.</t>
  </si>
  <si>
    <t>27.06.2019</t>
  </si>
  <si>
    <t>JZÀï.n.gÉÃnAUï, JªÀiï.Dgï.n</t>
  </si>
  <si>
    <t>PÀ-27.</t>
  </si>
  <si>
    <t>¥ÀæªÁºÀ ºÁ¤/ªÀÄ¼É ªÀÄvÀÄÛ ¨sÁj UÁ° qÁåªÉÄÃd£ï/j®AiÀÄ©°n UÁæªÀÄUÀ¼ÀÄ</t>
  </si>
  <si>
    <t>PÀ-26.</t>
  </si>
  <si>
    <t>©Ã¢ ¢Ã¥ÀUÀ¼À ¸ÁÜªÀgÀUÀ¼À PÀqÀvÀ.</t>
  </si>
  <si>
    <t>PÀ-25.</t>
  </si>
  <si>
    <t xml:space="preserve">CPÀæªÀÄ ¥ÀA¥ï ¸ÉmïUÀ¼À ¸ÀPÀæªÀÄUÉÆ½¸ÀÄªÀ PÀqÀvÀ PÁ ªÀÄvÀÄÛ ¥Á PÉÆ¥Àà¼À
</t>
  </si>
  <si>
    <t>PÀ-24 (J¥sï)</t>
  </si>
  <si>
    <t xml:space="preserve">CPÀæªÀÄ ¥ÀA¥ï ¸ÉmïUÀ¼À ¸ÀPÀæªÀÄUÉÆ½¸ÀÄªÀ PÀqÀvÀ PÁ ªÀÄvÀÄÛ ¥Á UÀAUÁªÀw.
</t>
  </si>
  <si>
    <t>PÀ-24 (E)</t>
  </si>
  <si>
    <t xml:space="preserve">CPÀæªÀÄ ¥ÀA¥ï ¸ÉmïUÀ¼À ¸ÀPÀæªÀÄUÉÆ½¸ÀÄªÀ PÀqÀvÀ PÁ ªÀÄvÀÄÛ ¥Á ¹AzsÀ£ÀÆgÀÄ.
</t>
  </si>
  <si>
    <t>PÀ-24 (r)</t>
  </si>
  <si>
    <t xml:space="preserve">CPÀæªÀÄ ¥ÀA¥ï ¸ÉmïUÀ¼À ¸ÀPÀæªÀÄUÉÆ½¸ÀÄªÀ PÀqÀvÀ PÁ ªÀÄvÀÄÛ ¥Á UÁæ«ÄÃt gÁAiÀÄZÀÆgÀÄ
</t>
  </si>
  <si>
    <t>PÀ-24 (¹)</t>
  </si>
  <si>
    <t xml:space="preserve">CPÀæªÀÄ ¥ÀA¥ï ¸ÉmïUÀ¼À ¸ÀPÀæªÀÄUÉÆ½¸ÀÄªÀ PÀqÀvÀ PÁ ªÀÄvÀÄÛ ¥Á UÁæ«ÄÃt ºÉÆ¸À¥ÉÃmÉ
(ºÉZï.© ºÀ½î)
</t>
  </si>
  <si>
    <t>PÀ-24 (©)</t>
  </si>
  <si>
    <t xml:space="preserve">CPÀæªÀÄ ¥ÀA¥ï ¸ÉmïUÀ¼À ¸ÀPÀæªÀÄUÉÆ½¸ÀÄªÀ PÀqÀvÀ PÁ ªÀÄvÀÄÛ ¥Á UÁæ«ÄÃt §¼Áîj
</t>
  </si>
  <si>
    <t>PÀ-24 (J)</t>
  </si>
  <si>
    <t xml:space="preserve">CPÀæªÀÄ ¥ÀA¥ï ¸ÉmïUÀ¼À ¸ÀPÀæªÀÄUÉÆ½¸ÀÄªÀ PÀqÀvÀ 
</t>
  </si>
  <si>
    <t xml:space="preserve">PÀ-24 </t>
  </si>
  <si>
    <t>UÀAUÁ PÀ¯Áåt ¥ÀvÀæUÀ¼ÀÄ/JªÀiï.L.J¸ï/ Dgï.E&amp; L.¦ ¥ÉÆæÃUÉæ¸ï (ªÉÊl¯ï CAQ CA±ÀUÀ¼ÀÄ)</t>
  </si>
  <si>
    <t>PÀ-23.</t>
  </si>
  <si>
    <t>«ÄÃnAUï ¥ÉÆæÃ¹ÃrAUïì/ «ÄÃnAUï £ÉÆÃn¸ï/ E£ï¥ÉìÃPÀë£ï j¥ÉÆÃmïìð</t>
  </si>
  <si>
    <t>PÀ-22.</t>
  </si>
  <si>
    <t>C¸ÉA©è «ÄÃnAUï £ÉÆÃn¸ï/ E£Éì÷àPÀë£ï j¥ÉÆÃlð</t>
  </si>
  <si>
    <t>PÀ-21.</t>
  </si>
  <si>
    <t>17.04.2019</t>
  </si>
  <si>
    <t>r.¹ «ÄÃnAUï</t>
  </si>
  <si>
    <t>PÀ-20.</t>
  </si>
  <si>
    <t>30.04.2019</t>
  </si>
  <si>
    <t xml:space="preserve">n.¹.¹.JªÀiï «ÄÃnAUï </t>
  </si>
  <si>
    <t>PÀ-19.</t>
  </si>
  <si>
    <t xml:space="preserve">ªÀÄÄRå C©üAiÀÄAvÀgÀgÀÄ(«)., §¼Áîj ªÀ®AiÀÄ «ÄÃnAUï </t>
  </si>
  <si>
    <t>PÀ-18</t>
  </si>
  <si>
    <t>JªÀiï.r.«ÄÃnAUï/¸ÀaªÀ ¸À¨sÉ/PÁAiÀÄð PÀæªÀÄzÀ zÀÆgÀªÁtÂ</t>
  </si>
  <si>
    <t>PÀ-17.</t>
  </si>
  <si>
    <t xml:space="preserve">r.n.«ÄÃnAUï/J¯Áè ¸À¨sÉAiÀÄ ¥ÉÆæ¹ÃrAUïì </t>
  </si>
  <si>
    <t>PÀ-16.</t>
  </si>
  <si>
    <t>¹.JªÀiïr «ÄÃnAUï/J.¹.J¸ï «ÄÃnAUï/¥ÀæªÁ¸À PÁAiÀÄðPÀæªÀÄ
¹.JªÀiï.¥ÀæªÁ¸À PÁAiÀÄðPÀæªÀÄ</t>
  </si>
  <si>
    <t>PÀ-15.</t>
  </si>
  <si>
    <t>01.10.2019</t>
  </si>
  <si>
    <t>KPÀgÀÆ¥À §mÉÖUÀ¼ÀÄ ªÀÄvÀÄÛ PÁ®Ä GqÀÄUÉ.</t>
  </si>
  <si>
    <t>PÀ-14.</t>
  </si>
  <si>
    <t>E¯ÁSÉAiÀÄ vÀ¤SÉ</t>
  </si>
  <si>
    <t>PÀ-13.</t>
  </si>
  <si>
    <t xml:space="preserve">§eÉmï ¥sÉÊ¯ïì/PÉ®¸ÀzÀ DzÉÃ±ÀUÀ¼ÀÄ/vÁAwæPÀ ªÀÄAdÆgÁw/DzÁAiÀÄ PÀAzÁAiÀÄ
 </t>
  </si>
  <si>
    <t>PÀ-12.</t>
  </si>
  <si>
    <t>E¯ÁSÉAiÀÄ zÀÆgÀÄUÀ¼ÀÄ</t>
  </si>
  <si>
    <t>PÀ-11.</t>
  </si>
  <si>
    <t>07.04.2019</t>
  </si>
  <si>
    <t>PÉÆ¥Àà¼À ªÀÈvÀÛzÀ UÁæºÀPÀ zÀÆgÀÄUÀ¼ÀÄ/ªÀÄÄµÀÌgÀ ¥ÀæPÀluÉUÀ¼ÀÄ/¥ÀævÀåvÀÛgÀUÀ¼ÀÄ</t>
  </si>
  <si>
    <t>PÀ-10 (¹)</t>
  </si>
  <si>
    <t>gÁAiÀÄZÀÆgÀÄ ªÀÈvÀÛzÀ UÁæºÀPÀ zÀÆgÀÄUÀ¼ÀÄ/ªÀÄÄµÀÌgÀ ¥ÀæPÀluÉUÀ¼ÀÄ/¥ÀævÀåvÀÛgÀUÀ¼ÀÄ</t>
  </si>
  <si>
    <t>PÀ-10 (©)</t>
  </si>
  <si>
    <t>08.08.2019</t>
  </si>
  <si>
    <t>§¼Áîj ªÀÈvÀÛzÀ UÁæºÀPÀ zÀÆgÀÄUÀ¼ÀÄ/ªÀÄÄµÀÌgÀ ¥ÀæPÀluÉUÀ¼ÀÄ/ ¥ÀævÀåvÀÛgÀUÀ¼ÀÄ</t>
  </si>
  <si>
    <t>PÀ-10 (J)</t>
  </si>
  <si>
    <t>«f¯É£ïì PÉÃ¸ï &amp; nJ&amp;PÀÆå¹/PÀ¼ÀîvÀ£À</t>
  </si>
  <si>
    <t>PÀ-9</t>
  </si>
  <si>
    <t>13.10.2019</t>
  </si>
  <si>
    <t>£Áå®AiÀÄ PÉÃ¸ï/PÁ£ÀÆ£ÀÄ ¥ÀæPÀluÉUÀ¼ÀÄ/¹.f.Dgï.J¥sï.</t>
  </si>
  <si>
    <t>PÀ-8</t>
  </si>
  <si>
    <t>UÁAiÀÄzÀÀ gÀeÉUÀ¼ÀÄ/d£ÀgÀ¯ï</t>
  </si>
  <si>
    <t>PÀ-7</t>
  </si>
  <si>
    <t>E¯ÁSÉAiÀÄ JPÁì«Ä£ÉÃ±À£ï PÀgÉ¸ÁàAqÀ£Éì/ vÀgÀ¨ÉÃw</t>
  </si>
  <si>
    <t>PÀ-6</t>
  </si>
  <si>
    <t>31.10.2019</t>
  </si>
  <si>
    <r>
      <t>¤ªÀðºÀuÉ UÁåAUï /ªÀiÁå£ï ±ÀQÛ/ªÀiÁ£ÀÆì£ï PÉ®¸À/¤ªÀðºÀuÉ PÉ®¸À/¸ÀÄvÉÆÛÃ¯É 24</t>
    </r>
    <r>
      <rPr>
        <sz val="14"/>
        <color theme="1"/>
        <rFont val="MS Gothic"/>
        <family val="3"/>
      </rPr>
      <t>X</t>
    </r>
    <r>
      <rPr>
        <sz val="14"/>
        <color theme="1"/>
        <rFont val="Nudi 01 e"/>
      </rPr>
      <t xml:space="preserve">7 </t>
    </r>
  </si>
  <si>
    <t>PÀ-5</t>
  </si>
  <si>
    <t>22.11.2019</t>
  </si>
  <si>
    <t xml:space="preserve">PÀÁgÀt PÉÃ½ £ÉÆn¸ï/r.M ¥ÀvÀæUÀ¼ÀÄ/ZÁeïð ²Ãmï ¤ÃrPÉ/GvÀÛgÀ ¥ÀæPÀgÀuÉUÀ¼ÀÄ. </t>
  </si>
  <si>
    <t>PÀ-4</t>
  </si>
  <si>
    <t>J¸ÁÖöå©è¸ïªÉÄAmï PÀqÀvÀ</t>
  </si>
  <si>
    <t>PÀ-3</t>
  </si>
  <si>
    <t>14.02.2020</t>
  </si>
  <si>
    <t>d£ÀgÀ¯ï ¸ÉÆvÉÆÛÃ¯É/ªÀÄÄRå C©üAiÀÄAvÀgÀgÀÄ(«).,¤UÀªÀÄ PÀbÉÃj PÀ®§ÄgÀV/PÉ.E.Dgï.¹.</t>
  </si>
  <si>
    <t>PÀ-2.</t>
  </si>
  <si>
    <t>¨ÉÆÃqïð DqÀðgï/¸ÀÄvÉÆÛÃ¯É/fJA-ºÉZï.Dgï.r.</t>
  </si>
  <si>
    <t>PÀ-1</t>
  </si>
  <si>
    <t>µÀgÁ</t>
  </si>
  <si>
    <t xml:space="preserve">PÀqÀvÀ £Á±ÀUÉÆÃ½¹zÀ ¢£ÁAPÀ </t>
  </si>
  <si>
    <t>PÀqÀvÀ ªÀVðPÀgÀt</t>
  </si>
  <si>
    <t xml:space="preserve">PÀqÀvÀ «¯ÉÃªÁj ªÀiÁrzÀ ¢£ÁAPÀ (PÀqÀvÀ ªÀÄÄPÁÛAiÀÄUÉÆ½¹zÀ ¢£ÁAPÀ </t>
  </si>
  <si>
    <t>PÀqÀvÀ ¥ÁægÀA©ü¹zÀ ¢£ÁAPÀ</t>
  </si>
  <si>
    <t>PÀqÀvÀzÀ°ègÀÄªÀ ¥ÀÄlUÀ¼À ¸ÀASÉå</t>
  </si>
  <si>
    <t>«µÀAiÀÄ</t>
  </si>
  <si>
    <t>PÀqÀvÀ ¸ÀASÉå</t>
  </si>
  <si>
    <t>PÀæ.¸ÀA</t>
  </si>
  <si>
    <t>ªÀiÁ»w ºÀPÀÄÌ £ÀªÀÄÆ£É-4(1)(J) ¥ÀæPÁgÀ 2019-20£ÉÃ ¸Á°£À PÀqÀvÀUÀ¼À «ªÀgÀUÀ¼ÀÄ §¼Áîj ªÀ®AiÀÄ (PÀ£ÀßqÀ £ÀªÀÄÆ£ÉAiÀÄ°è ¸À°è¸À¯ÁVzÉ)</t>
  </si>
  <si>
    <t>Electric Charging Vechicle Station.</t>
  </si>
  <si>
    <t>F-255</t>
  </si>
  <si>
    <t>Public Affairs Centre (PAC)</t>
  </si>
  <si>
    <t>F-254</t>
  </si>
  <si>
    <t>M/s Reliance Jio Infocomm Ltd., RMZ ICON.No.51 Palace Road Cross, Vasantha Nagar Bangalore-560052.</t>
  </si>
  <si>
    <t>F-253</t>
  </si>
  <si>
    <t xml:space="preserve">11KV Hiremannapura feeder </t>
  </si>
  <si>
    <t>F-252</t>
  </si>
  <si>
    <t>M/s X-india Steels Ltd., Kunikera, Koppal Munirbad Sub-division.</t>
  </si>
  <si>
    <t>F-251</t>
  </si>
  <si>
    <t>State level single window clearance committee (SLSWCC).</t>
  </si>
  <si>
    <t>F-250</t>
  </si>
  <si>
    <t>M/s Jai Raj Ispat Limited., B.Belagal Village, Ballari (Taluk) &amp; (Dist)</t>
  </si>
  <si>
    <t>F-249</t>
  </si>
  <si>
    <t xml:space="preserve">Memo’s Letter </t>
  </si>
  <si>
    <t>F-248</t>
  </si>
  <si>
    <t>Mis –Sent Letters.</t>
  </si>
  <si>
    <t>F-247</t>
  </si>
  <si>
    <t>M/s . Skill Tech Engineers &amp; Contractors Pvt. Ltd., Sarasvathipuram, Mysore.</t>
  </si>
  <si>
    <t>F-246</t>
  </si>
  <si>
    <t>Replacement of existing non-DLMS meters by DLMS meter awarded to M/s secure meters ltd, Udaipur, Rajasthan</t>
  </si>
  <si>
    <t>F-245</t>
  </si>
  <si>
    <t>M/s. SLD Steels Pvt. Ltd., Ballari.</t>
  </si>
  <si>
    <t>F-244</t>
  </si>
  <si>
    <t>M/s. Tapal Steels Pvt., Ltd.,HalakundiBallari (Tq).</t>
  </si>
  <si>
    <t>F-243</t>
  </si>
  <si>
    <t xml:space="preserve">Pragathi colonies area under HKDB funds </t>
  </si>
  <si>
    <t>F-242</t>
  </si>
  <si>
    <t>Special incentive scheme to HT/EHT Consumers.</t>
  </si>
  <si>
    <t>F-241</t>
  </si>
  <si>
    <t xml:space="preserve">Best officers/Employee performance Details.  </t>
  </si>
  <si>
    <t>F-240</t>
  </si>
  <si>
    <t xml:space="preserve">M/s N-soft performance  certificates </t>
  </si>
  <si>
    <t>F-239</t>
  </si>
  <si>
    <t xml:space="preserve">Solar Roof Top PV instructions Guidelines </t>
  </si>
  <si>
    <t>F-238</t>
  </si>
  <si>
    <t>Sample mandatory Energy Audit (MEA).</t>
  </si>
  <si>
    <t>F-237</t>
  </si>
  <si>
    <t>Gram Swaraj Abbhiyan and Gram Shakti Abhiyan</t>
  </si>
  <si>
    <t>F-236</t>
  </si>
  <si>
    <t xml:space="preserve">PAT Cycle  </t>
  </si>
  <si>
    <t>F-235</t>
  </si>
  <si>
    <t>Fire accident of Regional store Ballari</t>
  </si>
  <si>
    <t>F-234</t>
  </si>
  <si>
    <t>HT AMR communication status</t>
  </si>
  <si>
    <t>F-233</t>
  </si>
  <si>
    <t>Safety Day/safety Training for JLM</t>
  </si>
  <si>
    <t>F-232</t>
  </si>
  <si>
    <t>shifting of H.B Halli</t>
  </si>
  <si>
    <t>F-231</t>
  </si>
  <si>
    <t>LOI Letters of Koppal.</t>
  </si>
  <si>
    <t>F-230</t>
  </si>
  <si>
    <t>LOI Letters of Gangavathi.</t>
  </si>
  <si>
    <t>F-229</t>
  </si>
  <si>
    <t>LOI Letters of Sindhanur.</t>
  </si>
  <si>
    <t>F-228</t>
  </si>
  <si>
    <t>LOI Letters of Rural Raichur.</t>
  </si>
  <si>
    <t>F-227</t>
  </si>
  <si>
    <t>LOI Letters of Rural Hospet</t>
  </si>
  <si>
    <t>F-226</t>
  </si>
  <si>
    <t>LOI Letters of Rural Ballari.</t>
  </si>
  <si>
    <t>F-225</t>
  </si>
  <si>
    <t>P.O. Placed by Koppal.</t>
  </si>
  <si>
    <t>F-224</t>
  </si>
  <si>
    <t>P.O. Placed by Gangavathi.</t>
  </si>
  <si>
    <t>F-223</t>
  </si>
  <si>
    <t>P.O. Placed by Sindhanur.</t>
  </si>
  <si>
    <t>F-222</t>
  </si>
  <si>
    <t>P.O. Placed by Rural Raichur.</t>
  </si>
  <si>
    <t>F-221</t>
  </si>
  <si>
    <t>P.O. Placed by Rural Hospet.</t>
  </si>
  <si>
    <t>F-220</t>
  </si>
  <si>
    <t>P.O. Placed by Rural Ballari.</t>
  </si>
  <si>
    <t>F-219</t>
  </si>
  <si>
    <t>M/s. Basai Steels and Power (P) Ltd., Sidiginamola, Ballari    Alur Highway, Ballari.</t>
  </si>
  <si>
    <t>F-218</t>
  </si>
  <si>
    <t>E-Janaspanada of O&amp;M Koppal Division.</t>
  </si>
  <si>
    <t>F-217(I)</t>
  </si>
  <si>
    <t>E-Janaspanada of O&amp;M Gangavathi Division.</t>
  </si>
  <si>
    <t>F-217(H)</t>
  </si>
  <si>
    <t>E-Janaspanada of O&amp;M Sindhanur Division.</t>
  </si>
  <si>
    <t>F-217(G)</t>
  </si>
  <si>
    <t>E-Janaspanada of O&amp;M Urban Raichur Division.</t>
  </si>
  <si>
    <t>F-217(F)</t>
  </si>
  <si>
    <t>E-Janaspanada of O&amp;M Rural Raichur Division.</t>
  </si>
  <si>
    <t>F-217(E)</t>
  </si>
  <si>
    <t>E-Janaspanada of O&amp;M Urban Hospet Division.</t>
  </si>
  <si>
    <t>F-217(D)</t>
  </si>
  <si>
    <t>E-Janaspanada of O&amp;M H.B.Halli Division.</t>
  </si>
  <si>
    <t>F-217(C)</t>
  </si>
  <si>
    <t>E-Janaspanada of O&amp;M Urban Ballari Division.</t>
  </si>
  <si>
    <t>F-217(B)</t>
  </si>
  <si>
    <t>E-Janaspanada of O&amp;M Rural Ballari Division.</t>
  </si>
  <si>
    <t>F-217(A)</t>
  </si>
  <si>
    <t>Details of E-Janaspanada</t>
  </si>
  <si>
    <t>F-217</t>
  </si>
  <si>
    <t>SCP/TSP</t>
  </si>
  <si>
    <t>F-216</t>
  </si>
  <si>
    <t>33/11KV S/C line from 220KV R/s Raichur to 33/11KV Kalamala (Dispute).</t>
  </si>
  <si>
    <t>F-215</t>
  </si>
  <si>
    <t xml:space="preserve">GK works Rate contract of Koppal division, </t>
  </si>
  <si>
    <t>F-214</t>
  </si>
  <si>
    <t>GK works Rate contract of Gangavathi division,</t>
  </si>
  <si>
    <t>F-213</t>
  </si>
  <si>
    <t>GK works Rate contract of Sindhanur division,</t>
  </si>
  <si>
    <t>F-212</t>
  </si>
  <si>
    <t>GK works Rate contract of Rural Ballari division,</t>
  </si>
  <si>
    <t>F-211</t>
  </si>
  <si>
    <t>GK works Rate contract of Rural Hospet division,</t>
  </si>
  <si>
    <t>F-210</t>
  </si>
  <si>
    <t xml:space="preserve">GK works Rate contract Raichur rural division, </t>
  </si>
  <si>
    <t>F-209</t>
  </si>
  <si>
    <t>Samsad Aadarasha gram yojane</t>
  </si>
  <si>
    <t>F-208</t>
  </si>
  <si>
    <t>Procurement of AB cable</t>
  </si>
  <si>
    <t>F-207</t>
  </si>
  <si>
    <t>SAUBHAGYA scheme ­ RSD Raichur Taluk, Rural Division Raichur. (M/s Sri Venkateshwara Electricals, Raichur)</t>
  </si>
  <si>
    <t>F-206(I)</t>
  </si>
  <si>
    <t>SAUBHAGYA scheme</t>
  </si>
  <si>
    <t>F-206(H)</t>
  </si>
  <si>
    <t>SAUBHAGYA scheme – Manvi Taluk, Rural Division Raichur.M/s Niketan consultants</t>
  </si>
  <si>
    <t>F-206(G)</t>
  </si>
  <si>
    <t>SAUBHAGYA scheme – Lingsugur Taluk, Division Sindhanur (M/s BHK Electricals, Sindhanur).</t>
  </si>
  <si>
    <t>F-206(F)</t>
  </si>
  <si>
    <r>
      <t>SAUBHAGYA scheme – Sindhanur Taluk, Division Sindhanur</t>
    </r>
    <r>
      <rPr>
        <sz val="13.5"/>
        <color rgb="FF000000"/>
        <rFont val="New Century Schoolbook"/>
        <family val="1"/>
      </rPr>
      <t xml:space="preserve">  (M/s Niketan consultants)</t>
    </r>
  </si>
  <si>
    <t>F-206(E)</t>
  </si>
  <si>
    <t>SAUBHAGYA scheme – O&amp;M Division Koppal (M/s Manjunath Classic Electricals Kukunuru)</t>
  </si>
  <si>
    <t>F-206(D)</t>
  </si>
  <si>
    <t>SAUBHAGYA scheme – O&amp;M Division Gangavathi (M/s S.S. Engineers, Ballari-583103).</t>
  </si>
  <si>
    <t>F-206(C)</t>
  </si>
  <si>
    <r>
      <t>SAUBHAGYA scheme – O&amp;M Division
 H.B Halli</t>
    </r>
    <r>
      <rPr>
        <sz val="13.5"/>
        <color rgb="FF000000"/>
        <rFont val="New Century Schoolbook"/>
        <family val="1"/>
      </rPr>
      <t xml:space="preserve"> (M/s Inland Surveyors,, Bangalore)</t>
    </r>
  </si>
  <si>
    <t>F-206(B)</t>
  </si>
  <si>
    <t>SAUBHAGYAscheme – O&amp;M Rural Division Ballari
(M/s S.S. Engineers, Ballari-583103)</t>
  </si>
  <si>
    <t>F-206(A)</t>
  </si>
  <si>
    <t>F-206</t>
  </si>
  <si>
    <t>PGRS (Public General of Supplies and Disposals)/ Consumer complaints Cell (CCC).</t>
  </si>
  <si>
    <t>F-205</t>
  </si>
  <si>
    <t>M/s. JE Petro Energy Private Limited.</t>
  </si>
  <si>
    <t>F-204 B</t>
  </si>
  <si>
    <t>Power awards-2017</t>
  </si>
  <si>
    <t>F-204 A</t>
  </si>
  <si>
    <t>TIMS-DTR life cycle management /Unique feeder Code and DTC code/ M/s Prasanna Technologies Pvt. Ltd. Krishan Complex Mangalore</t>
  </si>
  <si>
    <t>F-203</t>
  </si>
  <si>
    <t>New 33 KV Sub-station (Lingadalli, Gangavathi Tq, Koppal Dist)</t>
  </si>
  <si>
    <t>F-202</t>
  </si>
  <si>
    <t>New 33 KV Sub-station (Gunda, Sindhanur Tq, Raichur Dist)</t>
  </si>
  <si>
    <t>F-201</t>
  </si>
  <si>
    <t>New 33 KV Sub-station (Hiremyageri, Yelburga Tq, Koppal Dist)</t>
  </si>
  <si>
    <t>F-200</t>
  </si>
  <si>
    <t xml:space="preserve">Reliability Index </t>
  </si>
  <si>
    <t>F-199</t>
  </si>
  <si>
    <t>DGS&amp;D (Directorate General of supplies &amp; Disposals).</t>
  </si>
  <si>
    <t>F-198</t>
  </si>
  <si>
    <t>M/s.BMM Ispat-Hospete.</t>
  </si>
  <si>
    <t>F-197</t>
  </si>
  <si>
    <t>100% Constituency wise Mobile No of consumers.</t>
  </si>
  <si>
    <t>F-196</t>
  </si>
  <si>
    <t>GST Tax</t>
  </si>
  <si>
    <t>F-195</t>
  </si>
  <si>
    <t>Vehicle Tender</t>
  </si>
  <si>
    <t>F-194</t>
  </si>
  <si>
    <t>Ombudsman</t>
  </si>
  <si>
    <t>F-193</t>
  </si>
  <si>
    <t>Providing more than 7Hours power supply.</t>
  </si>
  <si>
    <t>F-192</t>
  </si>
  <si>
    <t>M/s.ACC Limited Kuditini Cement works.</t>
  </si>
  <si>
    <t>F-191</t>
  </si>
  <si>
    <t>Buffer stock DRTs</t>
  </si>
  <si>
    <t>F-190</t>
  </si>
  <si>
    <t>CMO Dash board.</t>
  </si>
  <si>
    <t>F-189</t>
  </si>
  <si>
    <t>M/s. Minera steels &amp; Power Pvt. Ltd.</t>
  </si>
  <si>
    <t>F-188</t>
  </si>
  <si>
    <t>Shifting of single phase energy meters (Koppal circle)</t>
  </si>
  <si>
    <t>F-187(C)</t>
  </si>
  <si>
    <t xml:space="preserve">Shifting of single phase energy meters (Raichur circle) </t>
  </si>
  <si>
    <t>F-187(B)</t>
  </si>
  <si>
    <t xml:space="preserve">Shifting of single phase energy meters (Ballari circle) </t>
  </si>
  <si>
    <t>F-187(A)</t>
  </si>
  <si>
    <t>(Koppal circle) Replacement/Repairs of 5MVA Power Transformers</t>
  </si>
  <si>
    <t>F-186(C)</t>
  </si>
  <si>
    <t>(Raichur circle) Replacement/Repairs of 5MVA Power Transformers</t>
  </si>
  <si>
    <t>F-186(B)</t>
  </si>
  <si>
    <t xml:space="preserve">(Ballari circle) Replacement/Repairs of 5MVA Power Transformers </t>
  </si>
  <si>
    <t>F-186(A)</t>
  </si>
  <si>
    <t>Accident compensation letters</t>
  </si>
  <si>
    <t>F-186</t>
  </si>
  <si>
    <t xml:space="preserve">Tibetan Rehabilitation policy-2014 </t>
  </si>
  <si>
    <t>F-185</t>
  </si>
  <si>
    <t>M/s Mysore Electrical Industries Limites, Bangalore.</t>
  </si>
  <si>
    <t>F-184</t>
  </si>
  <si>
    <t xml:space="preserve">Requirement of Materials from SEE, MMP, Kalaburgi. </t>
  </si>
  <si>
    <t>F-183</t>
  </si>
  <si>
    <t>11KV Rural Feeder Monitoring Scheme(REC)</t>
  </si>
  <si>
    <t>F-182</t>
  </si>
  <si>
    <t xml:space="preserve">Model Villages Names(MLA Wise/Division wise/Sub-Division wise </t>
  </si>
  <si>
    <t>F-181</t>
  </si>
  <si>
    <t>M/s. Bhagyanagar Solvent Extraction Pvt.Ltd.,Shakthi Nagar</t>
  </si>
  <si>
    <t>F-180</t>
  </si>
  <si>
    <t>Utilization of existing idle 33KV GangavathiKampli line for A/P/S to 4300KVA of jack wall-1(Chikjantikal)</t>
  </si>
  <si>
    <t>F-179</t>
  </si>
  <si>
    <t xml:space="preserve">33/11KVA Karekal Sub-station </t>
  </si>
  <si>
    <t>F-178</t>
  </si>
  <si>
    <t>RVNL (Railway Vikas Nigam Limited)</t>
  </si>
  <si>
    <t>F-177</t>
  </si>
  <si>
    <t>KERC Directives</t>
  </si>
  <si>
    <t>F-176</t>
  </si>
  <si>
    <t>Target and Achievement FY-2017-18</t>
  </si>
  <si>
    <t>F-175</t>
  </si>
  <si>
    <t>Submission of ‘B’ Forms.</t>
  </si>
  <si>
    <t>F-174</t>
  </si>
  <si>
    <t>Refurbishment of 11KV lines.</t>
  </si>
  <si>
    <t>F-173</t>
  </si>
  <si>
    <t>Rate Contract.</t>
  </si>
  <si>
    <t>F-172</t>
  </si>
  <si>
    <t>M/s. Mahindra Electricals.1</t>
  </si>
  <si>
    <t>F-171</t>
  </si>
  <si>
    <t>24X7 Service-station.</t>
  </si>
  <si>
    <t>F-170</t>
  </si>
  <si>
    <t>Energy Minister Meeting.</t>
  </si>
  <si>
    <t>F-169.</t>
  </si>
  <si>
    <t>Sick Industries.</t>
  </si>
  <si>
    <t>F-168.</t>
  </si>
  <si>
    <t xml:space="preserve">Metering outlets. </t>
  </si>
  <si>
    <t>F-167.</t>
  </si>
  <si>
    <t>Short Closure of 33/11KV Mammadadoddi Sub-station.</t>
  </si>
  <si>
    <t>F-166.</t>
  </si>
  <si>
    <t>RPCL- YTPS 2X800MU- C.O.D of Unit-1.</t>
  </si>
  <si>
    <t>F-165.</t>
  </si>
  <si>
    <t>Hatti Gold Mines Co. Ltd., Hatti.</t>
  </si>
  <si>
    <t>F-164.</t>
  </si>
  <si>
    <t>U.G. Cable Feeder.</t>
  </si>
  <si>
    <t>F-163.</t>
  </si>
  <si>
    <t>Mass disconnection Drive.</t>
  </si>
  <si>
    <t>F-162.</t>
  </si>
  <si>
    <t>CSR File(Corporate Social Responsibility)</t>
  </si>
  <si>
    <t>F-161.</t>
  </si>
  <si>
    <t>33/11KV Karur Sub-station, Motsugur.</t>
  </si>
  <si>
    <t>F-160.</t>
  </si>
  <si>
    <t>KERC Prudence Check</t>
  </si>
  <si>
    <t>F-159.</t>
  </si>
  <si>
    <t>Anganawadi Installation</t>
  </si>
  <si>
    <t>F-158.</t>
  </si>
  <si>
    <t>M/s. Abirami Engineering Works, Chennai.</t>
  </si>
  <si>
    <t>F-157.</t>
  </si>
  <si>
    <t>M/s. ABB Ltd., Bangalore.</t>
  </si>
  <si>
    <t>F-156</t>
  </si>
  <si>
    <t>A2Z Infra Engineer Ltd., Haryana.</t>
  </si>
  <si>
    <t xml:space="preserve">F-155. </t>
  </si>
  <si>
    <t>Whats App Group</t>
  </si>
  <si>
    <t>F-154.</t>
  </si>
  <si>
    <t>Transformer Banks.</t>
  </si>
  <si>
    <t>F-153.</t>
  </si>
  <si>
    <t>Enumeration of IP Set.</t>
  </si>
  <si>
    <t>F-152.</t>
  </si>
  <si>
    <t>Warning File.</t>
  </si>
  <si>
    <t>F-151.</t>
  </si>
  <si>
    <t>Usage of gescom.in domain mail in RAPDRP Towns.</t>
  </si>
  <si>
    <t>F-150.</t>
  </si>
  <si>
    <t>Re-appropriation Budget of Koppal.</t>
  </si>
  <si>
    <t>F-149(I)</t>
  </si>
  <si>
    <t>Re-appropriation Budget of Gangavathi.</t>
  </si>
  <si>
    <t>F-149(H)</t>
  </si>
  <si>
    <t>Re-appropriation Budget of Sindhanur.</t>
  </si>
  <si>
    <t>F-149(G)</t>
  </si>
  <si>
    <t>Re-appropriation Budget of Urban Raichur.</t>
  </si>
  <si>
    <t>F-149(F)</t>
  </si>
  <si>
    <t>Re-appropriation Budget of Rural Raichur.</t>
  </si>
  <si>
    <t>F-149(E)</t>
  </si>
  <si>
    <t>Re-appropriation Budget of Urban Hospet.</t>
  </si>
  <si>
    <t>F-149(D)</t>
  </si>
  <si>
    <t>Re-appropriation Budget of Rural Hospet (H.B Halli)</t>
  </si>
  <si>
    <t>F-149(C)</t>
  </si>
  <si>
    <t>Re-appropriation Budget of Urban Ballari.</t>
  </si>
  <si>
    <t>F-149(B)</t>
  </si>
  <si>
    <t>Re-appropriation Budget of Rural Ballari.</t>
  </si>
  <si>
    <t>F-149(A)</t>
  </si>
  <si>
    <t>Re-appropriation Budget of Corporate office,Kalaburgi.</t>
  </si>
  <si>
    <t>F-149.</t>
  </si>
  <si>
    <t>Ring Back Tone(RBT) [Song/Signature Tune Registration Charges]</t>
  </si>
  <si>
    <t>F-148.</t>
  </si>
  <si>
    <r>
      <t>Solar IP 2</t>
    </r>
    <r>
      <rPr>
        <vertAlign val="superscript"/>
        <sz val="16"/>
        <color theme="1"/>
        <rFont val="New Century Schoolbook"/>
        <family val="1"/>
      </rPr>
      <t>nd</t>
    </r>
    <r>
      <rPr>
        <sz val="16"/>
        <color theme="1"/>
        <rFont val="New Century Schoolbook"/>
        <family val="1"/>
      </rPr>
      <t xml:space="preserve"> Stage by KREDL</t>
    </r>
  </si>
  <si>
    <t>F-147.</t>
  </si>
  <si>
    <t>Land Owners Sceme</t>
  </si>
  <si>
    <t>F-146.</t>
  </si>
  <si>
    <t>Imported Energy Bills to M/s. JSW, Thoranagal.</t>
  </si>
  <si>
    <t>F-145.</t>
  </si>
  <si>
    <t>M/s. SLR Metaliks Limited, H.BHalli, Ballari.</t>
  </si>
  <si>
    <t>F-144.</t>
  </si>
  <si>
    <t>SOP (Standard Of Performance)</t>
  </si>
  <si>
    <t>F-143.</t>
  </si>
  <si>
    <t>M/s. Kailash Transformers, Kalaburgi</t>
  </si>
  <si>
    <t>F-142.</t>
  </si>
  <si>
    <t>RAPDRP, Infoview</t>
  </si>
  <si>
    <t>F-141.</t>
  </si>
  <si>
    <t>Replacement of 3Ph-4Wire HTMCs.</t>
  </si>
  <si>
    <t>F-140.</t>
  </si>
  <si>
    <t>Meeting Proceedings of (KPCL, ESCOMS &amp; KPTCL)</t>
  </si>
  <si>
    <t>F-139</t>
  </si>
  <si>
    <t>Enhancement of 25KVA by 63KVA IP set DTR at Amarapura village.</t>
  </si>
  <si>
    <t>F-138</t>
  </si>
  <si>
    <t>Shifting of consumer meters from inside to outside under IPDS of Koppal Circle.</t>
  </si>
  <si>
    <t>F-137(G)</t>
  </si>
  <si>
    <t>Shifting of consumer meters from inside to outside under IPDS of Raichur Circle.</t>
  </si>
  <si>
    <t>F-137(F)</t>
  </si>
  <si>
    <t>Shifting of consumer meters from inside to outside under IPDS of Ballari Circle.</t>
  </si>
  <si>
    <t>F-137(E)</t>
  </si>
  <si>
    <t xml:space="preserve">Solar RTPV on the Existing GESCOM/Govt. Office Building </t>
  </si>
  <si>
    <t>F-137(D)</t>
  </si>
  <si>
    <t>20.11.2019</t>
  </si>
  <si>
    <t>IPDS Koppal Circle.</t>
  </si>
  <si>
    <t>F-137(C)</t>
  </si>
  <si>
    <t>IPDS Raichur Circle M/s. Aries Corporate Services.</t>
  </si>
  <si>
    <t>F-137(B)</t>
  </si>
  <si>
    <t>IPDS Ballari Circle M/s Inland surveyors, Bangalore</t>
  </si>
  <si>
    <t>F-137(A)</t>
  </si>
  <si>
    <t>SCADA</t>
  </si>
  <si>
    <t>F-136.</t>
  </si>
  <si>
    <t>URJA App- Urban Jyothi Abhiyan</t>
  </si>
  <si>
    <t>F-135.</t>
  </si>
  <si>
    <t>33KV GIS sub-station, Hosapete</t>
  </si>
  <si>
    <t>F-134.</t>
  </si>
  <si>
    <t>Anti-Corruption Bureau</t>
  </si>
  <si>
    <t>F-133.</t>
  </si>
  <si>
    <t>Sign Boards</t>
  </si>
  <si>
    <t>F-132.</t>
  </si>
  <si>
    <t xml:space="preserve">Bio-Metric </t>
  </si>
  <si>
    <t>F-131.</t>
  </si>
  <si>
    <t>Investment in Power Utility Plan 2016-17</t>
  </si>
  <si>
    <t>F-130.</t>
  </si>
  <si>
    <t>Advanced Metering Infrastructure(AMI) for Smart Meters</t>
  </si>
  <si>
    <t>F-129.</t>
  </si>
  <si>
    <t>Mahatma Gandhi Institute of Rural Energy &amp; Development (MGIRED)</t>
  </si>
  <si>
    <t>F-128.</t>
  </si>
  <si>
    <t>UDAY Scheme-UjwalDiscoms Assurance Yojana (Energy Audit)</t>
  </si>
  <si>
    <t>F-127.</t>
  </si>
  <si>
    <t>NHAI Gangavathi Division.</t>
  </si>
  <si>
    <t>F-126(F).</t>
  </si>
  <si>
    <t>NHAI Raichur Rural Division.</t>
  </si>
  <si>
    <t>F-126(E).</t>
  </si>
  <si>
    <t>NHAI Koppal Division.</t>
  </si>
  <si>
    <t>F-126(D).</t>
  </si>
  <si>
    <t>NHAI Sindhanur Division.</t>
  </si>
  <si>
    <t>F-126(C).</t>
  </si>
  <si>
    <t>NHAI Hosapete Rural Division.</t>
  </si>
  <si>
    <t>F-126(B).</t>
  </si>
  <si>
    <t>NHAI Ballari Rural Division.</t>
  </si>
  <si>
    <t>F-126(A).</t>
  </si>
  <si>
    <t>Feeder Distribution Simulation Software</t>
  </si>
  <si>
    <t>F-125</t>
  </si>
  <si>
    <t>Strategic Awareness in NEKRTC Bus stations.</t>
  </si>
  <si>
    <t>F-124.</t>
  </si>
  <si>
    <t>Creating Awareness in NEKRTC Bus Stations</t>
  </si>
  <si>
    <t>F-123.</t>
  </si>
  <si>
    <t>M/s. Manchukonda Agrotech Pvt. Ltd., (Chikkasugur Raichur).</t>
  </si>
  <si>
    <t>F-122.</t>
  </si>
  <si>
    <t>CEE Blz Letters/Compliance.</t>
  </si>
  <si>
    <t>F-121.</t>
  </si>
  <si>
    <t>CECP Letters/Compliance.</t>
  </si>
  <si>
    <t>F-120</t>
  </si>
  <si>
    <t>DT Letters/ Compliance.</t>
  </si>
  <si>
    <t>F-119.</t>
  </si>
  <si>
    <t>MD Letters/ Compliance.</t>
  </si>
  <si>
    <t>F-118.</t>
  </si>
  <si>
    <t>Solar Roof Top.</t>
  </si>
  <si>
    <t>F-117.</t>
  </si>
  <si>
    <t>NJY H.B.Halli Phase- 2 M/s. Ranganath Electricals.</t>
  </si>
  <si>
    <t>F-116.</t>
  </si>
  <si>
    <t>On line works N-soft.</t>
  </si>
  <si>
    <t>F-115.</t>
  </si>
  <si>
    <t>Modem Fixation to DTRS in RAPDRP Towns M/s. Analogs</t>
  </si>
  <si>
    <t>F-114.</t>
  </si>
  <si>
    <t>TRM- BCITS (Agency)/ MDM.</t>
  </si>
  <si>
    <t>F-113.</t>
  </si>
  <si>
    <t>NJY Sindhanur Taluk Shiva Chethana Electrical Sindhanur.</t>
  </si>
  <si>
    <t>F-112.</t>
  </si>
  <si>
    <t>SPML- Reconductoring</t>
  </si>
  <si>
    <t>F-111.</t>
  </si>
  <si>
    <t>u</t>
  </si>
  <si>
    <r>
      <t>TMC Koppal Water Supply installation Kinnal &amp; Kallur Village of Koppal Division</t>
    </r>
    <r>
      <rPr>
        <sz val="9"/>
        <color theme="1"/>
        <rFont val="New Century Schoolbook"/>
        <family val="1"/>
      </rPr>
      <t xml:space="preserve">. </t>
    </r>
    <r>
      <rPr>
        <sz val="11"/>
        <color theme="1"/>
        <rFont val="New Century Schoolbook"/>
        <family val="1"/>
      </rPr>
      <t>(Changing of HT metering cubicle from 3p- 3w to 3p-4w).</t>
    </r>
  </si>
  <si>
    <t>F-110.</t>
  </si>
  <si>
    <t>r</t>
  </si>
  <si>
    <t>M/s. Kirloskar Ferrous IndustriesLimited, Koppal. RR.No.MHT-18</t>
  </si>
  <si>
    <t>F-109.</t>
  </si>
  <si>
    <t>Hazardous location estimate</t>
  </si>
  <si>
    <t>F-108.</t>
  </si>
  <si>
    <t>Civil</t>
  </si>
  <si>
    <t>F-107.</t>
  </si>
  <si>
    <t>Salaha Samithi</t>
  </si>
  <si>
    <t>F-106.</t>
  </si>
  <si>
    <t>R-APDRP –Part-B (Balance works)</t>
  </si>
  <si>
    <t>F-105</t>
  </si>
  <si>
    <t>PQM</t>
  </si>
  <si>
    <t>F-104</t>
  </si>
  <si>
    <t>MLA &amp; Minister letters/Anusaranavardhi</t>
  </si>
  <si>
    <t>F-103</t>
  </si>
  <si>
    <t xml:space="preserve">Revenue Matter </t>
  </si>
  <si>
    <t>F-102.</t>
  </si>
  <si>
    <t>Hon’ble Energy minister –Program Non-working of ATP work</t>
  </si>
  <si>
    <t>F-101.</t>
  </si>
  <si>
    <t>MIS-2016</t>
  </si>
  <si>
    <t>F-100.</t>
  </si>
  <si>
    <r>
      <t xml:space="preserve">DDUGJY - Consumer metering  Koppal Circle                     
</t>
    </r>
    <r>
      <rPr>
        <sz val="9"/>
        <color theme="1"/>
        <rFont val="New Century Schoolbook"/>
        <family val="1"/>
      </rPr>
      <t>LOI. GESCOM/CEE(O)/SEE(Technical)/AEE(DDUGJY)/18-19/62071-84 dtd: 02.02.2019 (Koppal District)</t>
    </r>
  </si>
  <si>
    <t>F-99F</t>
  </si>
  <si>
    <r>
      <t xml:space="preserve">DDUGJY - Consumer metering  Raichur Circle                     
</t>
    </r>
    <r>
      <rPr>
        <sz val="9"/>
        <color theme="1"/>
        <rFont val="New Century Schoolbook"/>
        <family val="1"/>
      </rPr>
      <t>LOI. GESCOM/CEE(O)/SEE(Technical)/AEE(DDUGJY)/18-19/62057-70 dtd: 02.02.2019 ( Raichur District )</t>
    </r>
  </si>
  <si>
    <t>F-99E</t>
  </si>
  <si>
    <t>LOI. GESCOM/CEE(O)/SEE(Technical)/AEE(DDUGJY)/18-19/62099-108 dtd: 02.02.2019 (HospetRural Division)</t>
  </si>
  <si>
    <t>LOI. GESCOM/CEE(O)/SEE(Technical)/AEE(DDUGJY)/18-19/62085-98 dtd: 02.02.2019 M/s Spectrum Consulants, Bangalore (Ballari Rural Division)</t>
  </si>
  <si>
    <t xml:space="preserve">DDUGJY - Consumer metering  Ballari Circle </t>
  </si>
  <si>
    <t>F-99D</t>
  </si>
  <si>
    <t>DDUGJY Koppal Circle  
(Gangavathi Division M/s VR Patil, Munirabad)</t>
  </si>
  <si>
    <t>F-99C</t>
  </si>
  <si>
    <t>DDUGJY  Raichur Circle
(Rural Raichur &amp; Sindhanur Division  M/s VR Patil, Munirabad)</t>
  </si>
  <si>
    <t>F-99B</t>
  </si>
  <si>
    <t>DDUGJY  Ballari Circle M/s Shivachetan Electicals, Sindhanur</t>
  </si>
  <si>
    <t>F-99A</t>
  </si>
  <si>
    <r>
      <t>DDUGJY  Dec-2014/ DEC-“District Electricity Committee “12</t>
    </r>
    <r>
      <rPr>
        <vertAlign val="superscript"/>
        <sz val="16"/>
        <color theme="1"/>
        <rFont val="New Century Schoolbook"/>
        <family val="1"/>
      </rPr>
      <t xml:space="preserve">Th </t>
    </r>
    <r>
      <rPr>
        <sz val="16"/>
        <color theme="1"/>
        <rFont val="New Century Schoolbook"/>
        <family val="1"/>
      </rPr>
      <t>Plan.</t>
    </r>
  </si>
  <si>
    <t>F-99.</t>
  </si>
  <si>
    <t>IP Sets bifurcation from Urban/Industrial Feeder/NJY, UNIP, Censes of IP set/SSY</t>
  </si>
  <si>
    <t>F-98.</t>
  </si>
  <si>
    <t xml:space="preserve">Un-electrified Village/Polo garden restaurant-Accident. </t>
  </si>
  <si>
    <t>F-97.</t>
  </si>
  <si>
    <t>Special Development Plan – SDP.</t>
  </si>
  <si>
    <t>F-96.</t>
  </si>
  <si>
    <t>Panel of Advocates</t>
  </si>
  <si>
    <t>F-95.</t>
  </si>
  <si>
    <t>Belaku Yojane/AYY/CFL Bulbs,</t>
  </si>
  <si>
    <t>F-94.</t>
  </si>
  <si>
    <t>RGGVY/11KV &amp; 33KV Reconductoring works.</t>
  </si>
  <si>
    <t>F-93.</t>
  </si>
  <si>
    <t>EEE / AEE TA&amp;QC, GESCOM/ Inspection of Materials.</t>
  </si>
  <si>
    <t>F-92.</t>
  </si>
  <si>
    <t>EEEs/AEEO&amp;M Rural /Urban/C&amp;M/ MRT Bellary / Hospet/ KSPCB.</t>
  </si>
  <si>
    <t>F-91.</t>
  </si>
  <si>
    <t>SEE, O&amp;M Circle, GESCOM, Raichur/EEs Raichur/Koppal</t>
  </si>
  <si>
    <t>F-90.</t>
  </si>
  <si>
    <t>SEE, O&amp;M Circle, GESCOM, Bellary</t>
  </si>
  <si>
    <t>F-89.</t>
  </si>
  <si>
    <t xml:space="preserve">CEE, Corporate Planning, GESCOM, Gulbarga/ Materials Requirement. </t>
  </si>
  <si>
    <t>F-88.</t>
  </si>
  <si>
    <t>CEE /SEE KPTCL Correspondence/EE/MWD.</t>
  </si>
  <si>
    <t>F-87</t>
  </si>
  <si>
    <t>M S Building Applications</t>
  </si>
  <si>
    <t>F-86.</t>
  </si>
  <si>
    <t>SDP estimate works 2018-19</t>
  </si>
  <si>
    <t>F-85(A)</t>
  </si>
  <si>
    <t>System Improvement Works / DCW Works</t>
  </si>
  <si>
    <t>F-85</t>
  </si>
  <si>
    <t>Self-Execution Works/Intimation/certificates.</t>
  </si>
  <si>
    <t>F-84.</t>
  </si>
  <si>
    <t>PTCC approvals / Communication System</t>
  </si>
  <si>
    <t>F-83</t>
  </si>
  <si>
    <t>Single Window Clearance SHLCCTKSPCB (Pollution control board.</t>
  </si>
  <si>
    <t>F-82.</t>
  </si>
  <si>
    <t xml:space="preserve">11KV Link line Estimates o/c copies </t>
  </si>
  <si>
    <t>F-81.</t>
  </si>
  <si>
    <t>HT Applications o/c copies/HT- LIS (qut)</t>
  </si>
  <si>
    <t>F-80.</t>
  </si>
  <si>
    <t>H T Letters/IPP/CPP.</t>
  </si>
  <si>
    <t>F-79</t>
  </si>
  <si>
    <t xml:space="preserve">KSSIDC  Layout (Koppal Circle). </t>
  </si>
  <si>
    <t>F-78(I).</t>
  </si>
  <si>
    <t xml:space="preserve">KSSIDC  Layout (Raichur Circle). </t>
  </si>
  <si>
    <t>F-78(H).</t>
  </si>
  <si>
    <t xml:space="preserve">KSSIDC  Layout (Ballari Circle). </t>
  </si>
  <si>
    <t>F-78(G).</t>
  </si>
  <si>
    <t>KIADB  Layout (Koppal Circle).</t>
  </si>
  <si>
    <t>F-78(F).</t>
  </si>
  <si>
    <t>KIADB  Layout (Raichur Circle).</t>
  </si>
  <si>
    <t>F-78(E).</t>
  </si>
  <si>
    <t xml:space="preserve">KIADB  Layout (Ballari Circle). </t>
  </si>
  <si>
    <t>F-78(D).</t>
  </si>
  <si>
    <t>KHB Layout (Koppal Circle).</t>
  </si>
  <si>
    <t>F-78(C).</t>
  </si>
  <si>
    <t>KHB Layout (Raichur Circle).</t>
  </si>
  <si>
    <t>F-78(B).</t>
  </si>
  <si>
    <t>KHB Layout (Ballari Circle).</t>
  </si>
  <si>
    <t>F-78(A).</t>
  </si>
  <si>
    <t>Layouts</t>
  </si>
  <si>
    <t>F-78.</t>
  </si>
  <si>
    <t xml:space="preserve">Loksabha Assembly Questions (LAQ) </t>
  </si>
  <si>
    <t>F-77</t>
  </si>
  <si>
    <t>Letters from Companies/ Factories/SHLCC.</t>
  </si>
  <si>
    <t>F-76.</t>
  </si>
  <si>
    <t>Right to Information Act (RTI)</t>
  </si>
  <si>
    <t>F-75.</t>
  </si>
  <si>
    <t>E-Tendering / E-Procurement/BG, UNIP Ballari.</t>
  </si>
  <si>
    <t>F-74.</t>
  </si>
  <si>
    <t>Bellary District Electrical Contract Association(BDECA) LEC</t>
  </si>
  <si>
    <t>F-73.</t>
  </si>
  <si>
    <t>MNR&amp; DC/Requirement &amp; letters</t>
  </si>
  <si>
    <t>F-72.</t>
  </si>
  <si>
    <t>M/s Ramalingam Contractions, Lingasugur Taluk</t>
  </si>
  <si>
    <t>F-71(E).</t>
  </si>
  <si>
    <t>M/s. V.R.Patil.NJY</t>
  </si>
  <si>
    <t>F-71(D).</t>
  </si>
  <si>
    <t>M/s. Nikethan Electricals.NJY</t>
  </si>
  <si>
    <t>F-71(C).</t>
  </si>
  <si>
    <t>M/s. Shivachaitanya Electricals, NJY Sindhanur Sandur.</t>
  </si>
  <si>
    <t>F-71(B).</t>
  </si>
  <si>
    <t>M/s. Praveen Electricals, NJY Koppal.</t>
  </si>
  <si>
    <t>F-71(A).</t>
  </si>
  <si>
    <t xml:space="preserve">Nirantara Jyothi/NJY analysis(DWA-Progress HT)  </t>
  </si>
  <si>
    <t>F-71.</t>
  </si>
  <si>
    <t>Divisional Works Unit</t>
  </si>
  <si>
    <t>F-70.</t>
  </si>
  <si>
    <t>Diversion of Materials / Allotment of materials, NJY Stores, DT from corporate office.</t>
  </si>
  <si>
    <t>F-69.</t>
  </si>
  <si>
    <t>Scrap Materials /Stores</t>
  </si>
  <si>
    <t>F-68.</t>
  </si>
  <si>
    <t>Labour Award Copies/ work award.</t>
  </si>
  <si>
    <t>F-67.</t>
  </si>
  <si>
    <t xml:space="preserve">Jana Samparka Sabha / Consumer Meeting /Misc, Consumers complaints   </t>
  </si>
  <si>
    <t>F-66.</t>
  </si>
  <si>
    <t xml:space="preserve">Water Works </t>
  </si>
  <si>
    <t>F-65.</t>
  </si>
  <si>
    <t>R-APDRP Koppal Circle</t>
  </si>
  <si>
    <t>F-64(C).</t>
  </si>
  <si>
    <t>R-APDRP Raichur Circle</t>
  </si>
  <si>
    <t>F-64(B).</t>
  </si>
  <si>
    <t>R-APDRP Ballari Circle</t>
  </si>
  <si>
    <t>F-64(A).</t>
  </si>
  <si>
    <t>Energy  audit Letters/OMNEA Gate and audit reports</t>
  </si>
  <si>
    <t>F-63.</t>
  </si>
  <si>
    <t xml:space="preserve">Shift duties of 33KV Sub-stations of Koppal Circle </t>
  </si>
  <si>
    <t>F-62(C).</t>
  </si>
  <si>
    <t xml:space="preserve">Shift duties of 33KV Sub-stations of Raichur Circle </t>
  </si>
  <si>
    <t>F-62 (B).</t>
  </si>
  <si>
    <t xml:space="preserve">Shift duties of 33KV Sub-stations of Ballari Circle </t>
  </si>
  <si>
    <t>F-62 (A).</t>
  </si>
  <si>
    <t>EE C&amp;M Division Koppal.</t>
  </si>
  <si>
    <t>F-61(C)</t>
  </si>
  <si>
    <t>EE C&amp;M Division Raichur.</t>
  </si>
  <si>
    <t>F-61(B)</t>
  </si>
  <si>
    <t>EE C&amp;M Division Ballari.</t>
  </si>
  <si>
    <t>F-61(A)</t>
  </si>
  <si>
    <t>All EE’s C&amp;M Divisions Letter</t>
  </si>
  <si>
    <t>F-61.</t>
  </si>
  <si>
    <t>SCADA 220KV stations /110 KV Stations / 66 KV stations.  power allotted TCCM</t>
  </si>
  <si>
    <t xml:space="preserve">F-60                                                                        </t>
  </si>
  <si>
    <t>Hampi Utsav &amp; Mylara/Kurvathi Jathra</t>
  </si>
  <si>
    <t>F-59.</t>
  </si>
  <si>
    <t>Power supply interruption at sub-station</t>
  </si>
  <si>
    <t>F-58(D)</t>
  </si>
  <si>
    <t>11KV Tripping</t>
  </si>
  <si>
    <t>F-58(C)</t>
  </si>
  <si>
    <t>11KV Idle Feeders</t>
  </si>
  <si>
    <t>F-58(B)</t>
  </si>
  <si>
    <t>11KV overloaded feeders(load is more than 4MW &amp; 3MW)</t>
  </si>
  <si>
    <t>F-58(A)</t>
  </si>
  <si>
    <t xml:space="preserve">Uninterrupted (24 hrs)  power supply/ requests Circular </t>
  </si>
  <si>
    <t>F-58</t>
  </si>
  <si>
    <t xml:space="preserve">Transformer letters/ Transformer  maintenance </t>
  </si>
  <si>
    <t>F-57</t>
  </si>
  <si>
    <t>Transformer repair centers of Ballari Zone Minor/Reclamation oil.</t>
  </si>
  <si>
    <t>F-56.</t>
  </si>
  <si>
    <t>Hiring of  Vehicle</t>
  </si>
  <si>
    <t>F-55.</t>
  </si>
  <si>
    <t xml:space="preserve">Scraping of Vehicle </t>
  </si>
  <si>
    <t>F-54.</t>
  </si>
  <si>
    <t>Vehicle Approvals / Estimate</t>
  </si>
  <si>
    <t>F-53.</t>
  </si>
  <si>
    <t>Official Memorandums / Approvals</t>
  </si>
  <si>
    <t>F-52.</t>
  </si>
  <si>
    <t>BTPC Kuditini/KPCL/CEE-KPCL</t>
  </si>
  <si>
    <t>F-51.</t>
  </si>
  <si>
    <t>IPP / Tungabhadra Project  / wheeling of Energy/IF points</t>
  </si>
  <si>
    <t>F-50.</t>
  </si>
  <si>
    <t>Animal Accidents</t>
  </si>
  <si>
    <t>F-49.</t>
  </si>
  <si>
    <t>Accident  of O&amp;M Rural Division, Raichur</t>
  </si>
  <si>
    <t>F-48(D).</t>
  </si>
  <si>
    <t>Accident of  O&amp;M Division, Sindhanur</t>
  </si>
  <si>
    <t>F-48(C).</t>
  </si>
  <si>
    <t>Accident  of O&amp;M Urban Division, Raichur</t>
  </si>
  <si>
    <t>F-48(B).</t>
  </si>
  <si>
    <t>Accident of C&amp;M Division,  Raichur</t>
  </si>
  <si>
    <t>F-48(A).</t>
  </si>
  <si>
    <t>Accident of SEE Circle, Raichur.</t>
  </si>
  <si>
    <t>F-48.</t>
  </si>
  <si>
    <t>Accident Conformation and Telephone Messages</t>
  </si>
  <si>
    <t>F-47.</t>
  </si>
  <si>
    <t xml:space="preserve">Compensation Paid for Fatal Accident </t>
  </si>
  <si>
    <t>F-46.</t>
  </si>
  <si>
    <t>Accident Statements/Accidents Letters/Report from All EEs</t>
  </si>
  <si>
    <t>F-45</t>
  </si>
  <si>
    <t>Electrical Inspectors Reports/Division file in technical section/EI approvals.</t>
  </si>
  <si>
    <t>F-44</t>
  </si>
  <si>
    <t>Accident of  O&amp;M Division, Gangavathi</t>
  </si>
  <si>
    <t>F-43(C)</t>
  </si>
  <si>
    <t>Accident of  O&amp;M Division, Koppal</t>
  </si>
  <si>
    <t>F-43(B)</t>
  </si>
  <si>
    <t>Accident of C&amp;M Division, Koppal</t>
  </si>
  <si>
    <t>F-43(A)</t>
  </si>
  <si>
    <t>Accident of SEE Circle, Koppal.</t>
  </si>
  <si>
    <t>F-43</t>
  </si>
  <si>
    <t>Accident  of O&amp;M Urban Division,  Hospet</t>
  </si>
  <si>
    <t>F-42(E)</t>
  </si>
  <si>
    <t>Accident  of O&amp;M Rural Division,  Hospet</t>
  </si>
  <si>
    <t>F-42(D)</t>
  </si>
  <si>
    <t>Accident  of O&amp;M Urban Division, Ballari</t>
  </si>
  <si>
    <t>F-42(C)</t>
  </si>
  <si>
    <t>Accident  of O&amp;M Rural Division, Ballari</t>
  </si>
  <si>
    <t>F-42(B)</t>
  </si>
  <si>
    <t>Accident  of C&amp;M Division, Ballari</t>
  </si>
  <si>
    <t>F-42(A)</t>
  </si>
  <si>
    <t>Accident of SEE Circle, Ballari.</t>
  </si>
  <si>
    <t>F-42</t>
  </si>
  <si>
    <t>Delay Condonation</t>
  </si>
  <si>
    <t>F-41.</t>
  </si>
  <si>
    <t>Refund of EMD</t>
  </si>
  <si>
    <t>F-40.</t>
  </si>
  <si>
    <t>Black listed Firms.</t>
  </si>
  <si>
    <t>F-39.</t>
  </si>
  <si>
    <t>Negotiation Letter.</t>
  </si>
  <si>
    <t>F-38.</t>
  </si>
  <si>
    <t>Corrigendum to PO’s</t>
  </si>
  <si>
    <t>F-37.</t>
  </si>
  <si>
    <t>Purchase grants/Dispatch Instructions.</t>
  </si>
  <si>
    <t>F-36.</t>
  </si>
  <si>
    <t>R.C. Vendor approvals/Suppler names.</t>
  </si>
  <si>
    <t>F-35.</t>
  </si>
  <si>
    <t>R.C. P.O’s</t>
  </si>
  <si>
    <t>F-34.</t>
  </si>
  <si>
    <t>P.O. Placed by corporate office.</t>
  </si>
  <si>
    <t>F-33.</t>
  </si>
  <si>
    <t xml:space="preserve">T.O. P. O’s </t>
  </si>
  <si>
    <t>F-32.</t>
  </si>
  <si>
    <t>Enquiry.</t>
  </si>
  <si>
    <t>F-31.</t>
  </si>
  <si>
    <t xml:space="preserve">Materials Requisition/Safety materials/ procurement. </t>
  </si>
  <si>
    <t>F-30.</t>
  </si>
  <si>
    <t>MRT General.</t>
  </si>
  <si>
    <t>F-29.</t>
  </si>
  <si>
    <t>L.T. Rating.</t>
  </si>
  <si>
    <t>F-28.</t>
  </si>
  <si>
    <t>H.T. Rating, MRT.</t>
  </si>
  <si>
    <t>F-27.</t>
  </si>
  <si>
    <t>Flood Damage/Rain &amp; Heavy wind Damages/ Reliabilities villages.</t>
  </si>
  <si>
    <t>F-26.</t>
  </si>
  <si>
    <t>Street Light Installations.</t>
  </si>
  <si>
    <t>F-25.</t>
  </si>
  <si>
    <t>Un-authoriesed Irrigation Pump sets of Koppal</t>
  </si>
  <si>
    <t>F-24 (F)</t>
  </si>
  <si>
    <t>Un-authoriesed Irrigation Pump sets of Gangavathi</t>
  </si>
  <si>
    <t>F-24 (E)</t>
  </si>
  <si>
    <t>Un-authoriesed Irrigation Pump sets of Sindhanur</t>
  </si>
  <si>
    <t>F-24 (D)</t>
  </si>
  <si>
    <t>Un-authoriesed Irrigation Pump sets of Rural Raichur</t>
  </si>
  <si>
    <t>F-24 (C)</t>
  </si>
  <si>
    <r>
      <t>Un-authoriesed Irrigation Pump sets of H.B.Halli</t>
    </r>
    <r>
      <rPr>
        <sz val="14"/>
        <color theme="1"/>
        <rFont val="New Century Schoolbook"/>
        <family val="1"/>
      </rPr>
      <t>(Rural Hospet)</t>
    </r>
  </si>
  <si>
    <t>F-24 (B)</t>
  </si>
  <si>
    <t>Un-authoriesed Irrigation Pump sets of Rural Ballari</t>
  </si>
  <si>
    <t>F-24 (A)</t>
  </si>
  <si>
    <t>Regularization of unauthorized I.P. Sets.</t>
  </si>
  <si>
    <t>F-24</t>
  </si>
  <si>
    <t>Ganga Kalyana letters/MIS/ RE &amp; IP Progress (Vital statistics).</t>
  </si>
  <si>
    <t>F-23.</t>
  </si>
  <si>
    <t>Meeting Proceedings/Meeting Notices/Inspection Reports.</t>
  </si>
  <si>
    <t>F-22.</t>
  </si>
  <si>
    <t>Assembly Meeting File.</t>
  </si>
  <si>
    <t>F-21.</t>
  </si>
  <si>
    <t>D.C Meeting.</t>
  </si>
  <si>
    <t>F-20.</t>
  </si>
  <si>
    <t>TCCM Meeting.</t>
  </si>
  <si>
    <t>F-19.</t>
  </si>
  <si>
    <t>CEE  Meeting.</t>
  </si>
  <si>
    <t>F-18</t>
  </si>
  <si>
    <t>MD Meetg/Minister meeting/Phone in Program.</t>
  </si>
  <si>
    <t>F-17.</t>
  </si>
  <si>
    <t>DT Meeting/ All Meeting Proceedings.</t>
  </si>
  <si>
    <t>F-16.</t>
  </si>
  <si>
    <t>CMD Meeting/ACS 1/Tour Program/ CM Tour Program.</t>
  </si>
  <si>
    <t>F-15.</t>
  </si>
  <si>
    <t>Uniform cloths &amp; foot wear.</t>
  </si>
  <si>
    <t>F-14.</t>
  </si>
  <si>
    <t>Departmental Enquires.</t>
  </si>
  <si>
    <t>F-13.</t>
  </si>
  <si>
    <t>Budget Files/Work order Nos/Technical sanction Nos/ Revenue budget.</t>
  </si>
  <si>
    <t>F-12.</t>
  </si>
  <si>
    <t>Departmental Complaints.</t>
  </si>
  <si>
    <t>F-11.</t>
  </si>
  <si>
    <t>Consumer Complaints/strike notices/repliesof Koppal Circle.</t>
  </si>
  <si>
    <t>F-10(C)</t>
  </si>
  <si>
    <t>Consumer Complaints/strike notices/replies of Raichur Circle.</t>
  </si>
  <si>
    <t>F-10(B)</t>
  </si>
  <si>
    <t>Consumer Complaints/strike notices/replies of Ballari Circle.</t>
  </si>
  <si>
    <t>F-10(A)</t>
  </si>
  <si>
    <t>Vigilance Case &amp; TA &amp; QC/Theft.</t>
  </si>
  <si>
    <t>F-9.</t>
  </si>
  <si>
    <t>Court Case/Legal Notices/CGRF.</t>
  </si>
  <si>
    <t>F-8.</t>
  </si>
  <si>
    <t>Injury Leaves /General.</t>
  </si>
  <si>
    <t>F-7.</t>
  </si>
  <si>
    <t>Department Examination Correspondence/ Training.</t>
  </si>
  <si>
    <t>F-6.</t>
  </si>
  <si>
    <r>
      <t xml:space="preserve">Maintenance Gang /Man power/Monsoon work/ Maintenance works/Circular </t>
    </r>
    <r>
      <rPr>
        <sz val="14"/>
        <color theme="1"/>
        <rFont val="New Century Schoolbook"/>
        <family val="1"/>
      </rPr>
      <t xml:space="preserve">24X7. </t>
    </r>
  </si>
  <si>
    <t>F-5.</t>
  </si>
  <si>
    <t>Show cause Notice/D.O Letters/Charge Sheet Issued/Reply Notices.</t>
  </si>
  <si>
    <t>F-4.</t>
  </si>
  <si>
    <t>Establishment.</t>
  </si>
  <si>
    <t>F-3.</t>
  </si>
  <si>
    <t>General Circulars/CEE(CP)/KERC.</t>
  </si>
  <si>
    <t>F-2.</t>
  </si>
  <si>
    <t>Board Order/Circular/GM-HRD.</t>
  </si>
  <si>
    <t>F-1</t>
  </si>
  <si>
    <t>Remarks</t>
  </si>
  <si>
    <t>File disposed Date</t>
  </si>
  <si>
    <t>File transferred Date</t>
  </si>
  <si>
    <t>File Completion Date</t>
  </si>
  <si>
    <t>File opened  Date</t>
  </si>
  <si>
    <t>No. of pages in the file</t>
  </si>
  <si>
    <t>Subject</t>
  </si>
  <si>
    <t>File No.</t>
  </si>
  <si>
    <t>Sl. No</t>
  </si>
  <si>
    <t>RTI 4 (1) (a) for the year 2019-20, and furnish the information in English format of Ballari 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</si>
</sst>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1"/>
      <color theme="1"/>
      <name val="Nudi 01 k"/>
    </font>
    <font>
      <sz val="14"/>
      <color theme="1"/>
      <name val="Nudi 01 k"/>
    </font>
    <font>
      <sz val="14"/>
      <color theme="1"/>
      <name val="Nudi 01 e"/>
    </font>
    <font>
      <sz val="14"/>
      <color rgb="FF212121"/>
      <name val="Nudi 01 e"/>
    </font>
    <font>
      <sz val="14"/>
      <color theme="1"/>
      <name val="Microsoft YaHei UI Light"/>
      <family val="2"/>
    </font>
    <font>
      <sz val="14"/>
      <color theme="1"/>
      <name val="Microsoft YaHei UI"/>
      <family val="2"/>
    </font>
    <font>
      <sz val="14"/>
      <color theme="1"/>
      <name val="Cambria"/>
      <family val="1"/>
      <scheme val="major"/>
    </font>
    <font>
      <sz val="14"/>
      <name val="Nudi 01 e"/>
    </font>
    <font>
      <sz val="14"/>
      <name val="Nudi 01 k"/>
    </font>
    <font>
      <sz val="11"/>
      <color rgb="FFFF0000"/>
      <name val="Nudi 01 k"/>
    </font>
    <font>
      <sz val="14"/>
      <color theme="1"/>
      <name val="MS Gothic"/>
      <family val="3"/>
    </font>
    <font>
      <b/>
      <sz val="16"/>
      <color rgb="FF000000"/>
      <name val="Nudi 01 e"/>
    </font>
    <font>
      <b/>
      <sz val="16"/>
      <color rgb="FF000000"/>
      <name val="Nudi 01 k"/>
    </font>
    <font>
      <b/>
      <sz val="22"/>
      <color rgb="FF000000"/>
      <name val="Nudi 01 e"/>
    </font>
    <font>
      <sz val="11"/>
      <color theme="1"/>
      <name val="New Century Schoolbook"/>
      <family val="1"/>
    </font>
    <font>
      <sz val="16"/>
      <color theme="1"/>
      <name val="New Century Schoolbook"/>
      <family val="1"/>
    </font>
    <font>
      <sz val="13.5"/>
      <color rgb="FF000000"/>
      <name val="New Century Schoolbook"/>
      <family val="1"/>
    </font>
    <font>
      <vertAlign val="superscript"/>
      <sz val="16"/>
      <color theme="1"/>
      <name val="New Century Schoolbook"/>
      <family val="1"/>
    </font>
    <font>
      <sz val="14"/>
      <color theme="1"/>
      <name val="New Century Schoolbook"/>
      <family val="1"/>
    </font>
    <font>
      <sz val="15"/>
      <color theme="1"/>
      <name val="New Century Schoolbook"/>
      <family val="1"/>
    </font>
    <font>
      <sz val="18"/>
      <color theme="1"/>
      <name val="New Century Schoolbook"/>
      <family val="1"/>
    </font>
    <font>
      <sz val="9"/>
      <color theme="1"/>
      <name val="New Century Schoolbook"/>
      <family val="1"/>
    </font>
    <font>
      <sz val="11"/>
      <color rgb="FFFF0000"/>
      <name val="New Century Schoolbook"/>
      <family val="1"/>
    </font>
    <font>
      <b/>
      <sz val="16"/>
      <color theme="1"/>
      <name val="New Century Schoolbook"/>
      <family val="1"/>
    </font>
    <font>
      <b/>
      <sz val="26"/>
      <color theme="1"/>
      <name val="New Century Schoolbook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2" borderId="1" xfId="0" applyFont="1" applyFill="1" applyBorder="1"/>
    <xf numFmtId="0" fontId="3" fillId="2" borderId="1" xfId="0" applyFont="1" applyFill="1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" fillId="0" borderId="1" xfId="0" applyFont="1" applyBorder="1" applyAlignment="1">
      <alignment vertical="top"/>
    </xf>
    <xf numFmtId="0" fontId="8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Border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0" xfId="0" applyFont="1" applyFill="1" applyBorder="1"/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8"/>
  <sheetViews>
    <sheetView topLeftCell="A344" workbookViewId="0">
      <selection activeCell="D352" sqref="D352"/>
    </sheetView>
  </sheetViews>
  <sheetFormatPr defaultRowHeight="18"/>
  <cols>
    <col min="1" max="1" width="8" style="3" customWidth="1"/>
    <col min="2" max="2" width="13.5703125" style="2" customWidth="1"/>
    <col min="3" max="3" width="84.42578125" style="1" customWidth="1"/>
    <col min="4" max="4" width="18.28515625" style="1" customWidth="1"/>
    <col min="5" max="5" width="20.42578125" style="1" customWidth="1"/>
    <col min="6" max="6" width="34.85546875" style="1" customWidth="1"/>
    <col min="7" max="7" width="19.140625" style="1" customWidth="1"/>
    <col min="8" max="8" width="23.42578125" style="1" customWidth="1"/>
    <col min="9" max="9" width="19.140625" style="1" customWidth="1"/>
    <col min="10" max="16384" width="9.140625" style="1"/>
  </cols>
  <sheetData>
    <row r="1" spans="1:9" ht="33.75">
      <c r="A1" s="56" t="s">
        <v>821</v>
      </c>
      <c r="B1" s="56"/>
      <c r="C1" s="56"/>
      <c r="D1" s="56"/>
      <c r="E1" s="56"/>
      <c r="F1" s="56"/>
      <c r="G1" s="56"/>
      <c r="H1" s="56"/>
      <c r="I1" s="56"/>
    </row>
    <row r="2" spans="1:9" ht="74.25">
      <c r="A2" s="35" t="s">
        <v>820</v>
      </c>
      <c r="B2" s="35" t="s">
        <v>819</v>
      </c>
      <c r="C2" s="34" t="s">
        <v>818</v>
      </c>
      <c r="D2" s="34" t="s">
        <v>817</v>
      </c>
      <c r="E2" s="34" t="s">
        <v>816</v>
      </c>
      <c r="F2" s="34" t="s">
        <v>815</v>
      </c>
      <c r="G2" s="34" t="s">
        <v>814</v>
      </c>
      <c r="H2" s="34" t="s">
        <v>813</v>
      </c>
      <c r="I2" s="34" t="s">
        <v>812</v>
      </c>
    </row>
    <row r="3" spans="1:9" ht="22.5">
      <c r="A3" s="11">
        <v>1</v>
      </c>
      <c r="B3" s="29" t="s">
        <v>811</v>
      </c>
      <c r="C3" s="24" t="s">
        <v>810</v>
      </c>
      <c r="D3" s="11">
        <v>4</v>
      </c>
      <c r="E3" s="11" t="s">
        <v>2</v>
      </c>
      <c r="F3" s="11" t="s">
        <v>556</v>
      </c>
      <c r="G3" s="11" t="s">
        <v>1</v>
      </c>
      <c r="H3" s="11" t="s">
        <v>0</v>
      </c>
      <c r="I3" s="7"/>
    </row>
    <row r="4" spans="1:9" ht="22.5">
      <c r="A4" s="11">
        <v>2</v>
      </c>
      <c r="B4" s="29" t="s">
        <v>809</v>
      </c>
      <c r="C4" s="24" t="s">
        <v>808</v>
      </c>
      <c r="D4" s="11">
        <f>31+100</f>
        <v>131</v>
      </c>
      <c r="E4" s="11" t="s">
        <v>2</v>
      </c>
      <c r="F4" s="11" t="s">
        <v>136</v>
      </c>
      <c r="G4" s="11" t="s">
        <v>807</v>
      </c>
      <c r="H4" s="11" t="s">
        <v>0</v>
      </c>
      <c r="I4" s="7"/>
    </row>
    <row r="5" spans="1:9" ht="22.5">
      <c r="A5" s="11">
        <v>3</v>
      </c>
      <c r="B5" s="29" t="s">
        <v>806</v>
      </c>
      <c r="C5" s="32" t="s">
        <v>805</v>
      </c>
      <c r="D5" s="11">
        <v>17</v>
      </c>
      <c r="E5" s="11" t="s">
        <v>2</v>
      </c>
      <c r="F5" s="11" t="s">
        <v>507</v>
      </c>
      <c r="G5" s="11" t="s">
        <v>1</v>
      </c>
      <c r="H5" s="11" t="s">
        <v>0</v>
      </c>
      <c r="I5" s="7"/>
    </row>
    <row r="6" spans="1:9" ht="22.5">
      <c r="A6" s="11">
        <v>4</v>
      </c>
      <c r="B6" s="29" t="s">
        <v>804</v>
      </c>
      <c r="C6" s="24" t="s">
        <v>803</v>
      </c>
      <c r="D6" s="11">
        <v>35</v>
      </c>
      <c r="E6" s="11" t="s">
        <v>2</v>
      </c>
      <c r="F6" s="11" t="s">
        <v>24</v>
      </c>
      <c r="G6" s="11" t="s">
        <v>802</v>
      </c>
      <c r="H6" s="11" t="s">
        <v>0</v>
      </c>
      <c r="I6" s="7"/>
    </row>
    <row r="7" spans="1:9" ht="22.5">
      <c r="A7" s="11">
        <v>5</v>
      </c>
      <c r="B7" s="29" t="s">
        <v>801</v>
      </c>
      <c r="C7" s="24" t="s">
        <v>800</v>
      </c>
      <c r="D7" s="11">
        <f>51+180</f>
        <v>231</v>
      </c>
      <c r="E7" s="11" t="s">
        <v>2</v>
      </c>
      <c r="F7" s="11" t="s">
        <v>145</v>
      </c>
      <c r="G7" s="11" t="s">
        <v>799</v>
      </c>
      <c r="H7" s="11" t="s">
        <v>0</v>
      </c>
      <c r="I7" s="7"/>
    </row>
    <row r="8" spans="1:9" ht="22.5">
      <c r="A8" s="11">
        <v>6</v>
      </c>
      <c r="B8" s="29" t="s">
        <v>798</v>
      </c>
      <c r="C8" s="32" t="s">
        <v>797</v>
      </c>
      <c r="D8" s="11">
        <v>46</v>
      </c>
      <c r="E8" s="11" t="s">
        <v>2</v>
      </c>
      <c r="F8" s="11" t="s">
        <v>577</v>
      </c>
      <c r="G8" s="11" t="s">
        <v>1</v>
      </c>
      <c r="H8" s="11" t="s">
        <v>0</v>
      </c>
      <c r="I8" s="7"/>
    </row>
    <row r="9" spans="1:9" ht="22.5">
      <c r="A9" s="11">
        <v>7</v>
      </c>
      <c r="B9" s="29" t="s">
        <v>796</v>
      </c>
      <c r="C9" s="32" t="s">
        <v>795</v>
      </c>
      <c r="D9" s="11">
        <v>7</v>
      </c>
      <c r="E9" s="11" t="s">
        <v>2</v>
      </c>
      <c r="F9" s="11" t="s">
        <v>101</v>
      </c>
      <c r="G9" s="11" t="s">
        <v>1</v>
      </c>
      <c r="H9" s="11" t="s">
        <v>0</v>
      </c>
      <c r="I9" s="7"/>
    </row>
    <row r="10" spans="1:9" ht="22.5">
      <c r="A10" s="11">
        <v>8</v>
      </c>
      <c r="B10" s="29" t="s">
        <v>794</v>
      </c>
      <c r="C10" s="32" t="s">
        <v>793</v>
      </c>
      <c r="D10" s="11">
        <v>42</v>
      </c>
      <c r="E10" s="11" t="s">
        <v>2</v>
      </c>
      <c r="F10" s="11" t="s">
        <v>792</v>
      </c>
      <c r="G10" s="11" t="s">
        <v>1</v>
      </c>
      <c r="H10" s="11" t="s">
        <v>0</v>
      </c>
      <c r="I10" s="7"/>
    </row>
    <row r="11" spans="1:9" ht="22.5">
      <c r="A11" s="11">
        <v>9</v>
      </c>
      <c r="B11" s="29" t="s">
        <v>791</v>
      </c>
      <c r="C11" s="32" t="s">
        <v>790</v>
      </c>
      <c r="D11" s="11">
        <v>12</v>
      </c>
      <c r="E11" s="11" t="s">
        <v>2</v>
      </c>
      <c r="F11" s="11" t="s">
        <v>145</v>
      </c>
      <c r="G11" s="11" t="s">
        <v>1</v>
      </c>
      <c r="H11" s="11" t="s">
        <v>0</v>
      </c>
      <c r="I11" s="7"/>
    </row>
    <row r="12" spans="1:9" ht="22.5">
      <c r="A12" s="11">
        <v>10</v>
      </c>
      <c r="B12" s="29" t="s">
        <v>789</v>
      </c>
      <c r="C12" s="24" t="s">
        <v>788</v>
      </c>
      <c r="D12" s="11">
        <f>134+325</f>
        <v>459</v>
      </c>
      <c r="E12" s="11" t="s">
        <v>2</v>
      </c>
      <c r="F12" s="11" t="s">
        <v>24</v>
      </c>
      <c r="G12" s="11" t="s">
        <v>787</v>
      </c>
      <c r="H12" s="11" t="s">
        <v>0</v>
      </c>
      <c r="I12" s="7"/>
    </row>
    <row r="13" spans="1:9" ht="22.5">
      <c r="A13" s="11">
        <v>11</v>
      </c>
      <c r="B13" s="29" t="s">
        <v>786</v>
      </c>
      <c r="C13" s="24" t="s">
        <v>785</v>
      </c>
      <c r="D13" s="11">
        <v>77</v>
      </c>
      <c r="E13" s="11" t="s">
        <v>2</v>
      </c>
      <c r="F13" s="11" t="s">
        <v>24</v>
      </c>
      <c r="G13" s="11" t="s">
        <v>1</v>
      </c>
      <c r="H13" s="11" t="s">
        <v>0</v>
      </c>
      <c r="I13" s="7"/>
    </row>
    <row r="14" spans="1:9" ht="22.5">
      <c r="A14" s="11">
        <v>12</v>
      </c>
      <c r="B14" s="29" t="s">
        <v>784</v>
      </c>
      <c r="C14" s="24" t="s">
        <v>783</v>
      </c>
      <c r="D14" s="11">
        <v>142</v>
      </c>
      <c r="E14" s="11" t="s">
        <v>2</v>
      </c>
      <c r="F14" s="11" t="s">
        <v>782</v>
      </c>
      <c r="G14" s="11" t="s">
        <v>1</v>
      </c>
      <c r="H14" s="11" t="s">
        <v>0</v>
      </c>
      <c r="I14" s="7"/>
    </row>
    <row r="15" spans="1:9" ht="22.5">
      <c r="A15" s="11">
        <v>13</v>
      </c>
      <c r="B15" s="29" t="s">
        <v>781</v>
      </c>
      <c r="C15" s="32" t="s">
        <v>780</v>
      </c>
      <c r="D15" s="11">
        <v>4</v>
      </c>
      <c r="E15" s="11" t="s">
        <v>2</v>
      </c>
      <c r="F15" s="11" t="s">
        <v>271</v>
      </c>
      <c r="G15" s="11" t="s">
        <v>1</v>
      </c>
      <c r="H15" s="11" t="s">
        <v>0</v>
      </c>
      <c r="I15" s="7"/>
    </row>
    <row r="16" spans="1:9" ht="45">
      <c r="A16" s="11">
        <v>14</v>
      </c>
      <c r="B16" s="29" t="s">
        <v>779</v>
      </c>
      <c r="C16" s="24" t="s">
        <v>778</v>
      </c>
      <c r="D16" s="11">
        <f>40+4</f>
        <v>44</v>
      </c>
      <c r="E16" s="11" t="s">
        <v>2</v>
      </c>
      <c r="F16" s="11" t="s">
        <v>701</v>
      </c>
      <c r="G16" s="11" t="s">
        <v>597</v>
      </c>
      <c r="H16" s="11" t="s">
        <v>0</v>
      </c>
      <c r="I16" s="7"/>
    </row>
    <row r="17" spans="1:9" ht="22.5">
      <c r="A17" s="11">
        <v>15</v>
      </c>
      <c r="B17" s="29" t="s">
        <v>777</v>
      </c>
      <c r="C17" s="32" t="s">
        <v>776</v>
      </c>
      <c r="D17" s="11">
        <v>0</v>
      </c>
      <c r="E17" s="11" t="s">
        <v>2</v>
      </c>
      <c r="F17" s="11" t="s">
        <v>1</v>
      </c>
      <c r="G17" s="11" t="s">
        <v>1</v>
      </c>
      <c r="H17" s="11" t="s">
        <v>0</v>
      </c>
      <c r="I17" s="7"/>
    </row>
    <row r="18" spans="1:9" ht="22.5">
      <c r="A18" s="11">
        <v>16</v>
      </c>
      <c r="B18" s="29" t="s">
        <v>775</v>
      </c>
      <c r="C18" s="33" t="s">
        <v>774</v>
      </c>
      <c r="D18" s="11">
        <v>11</v>
      </c>
      <c r="E18" s="11" t="s">
        <v>2</v>
      </c>
      <c r="F18" s="11" t="s">
        <v>773</v>
      </c>
      <c r="G18" s="11" t="s">
        <v>1</v>
      </c>
      <c r="H18" s="11" t="s">
        <v>0</v>
      </c>
      <c r="I18" s="7"/>
    </row>
    <row r="19" spans="1:9" ht="45">
      <c r="A19" s="11">
        <v>17</v>
      </c>
      <c r="B19" s="29" t="s">
        <v>772</v>
      </c>
      <c r="C19" s="24" t="s">
        <v>771</v>
      </c>
      <c r="D19" s="11">
        <v>5</v>
      </c>
      <c r="E19" s="11" t="s">
        <v>2</v>
      </c>
      <c r="F19" s="11" t="s">
        <v>591</v>
      </c>
      <c r="G19" s="11" t="s">
        <v>1</v>
      </c>
      <c r="H19" s="11" t="s">
        <v>0</v>
      </c>
      <c r="I19" s="7"/>
    </row>
    <row r="20" spans="1:9" ht="22.5">
      <c r="A20" s="11">
        <v>18</v>
      </c>
      <c r="B20" s="29" t="s">
        <v>770</v>
      </c>
      <c r="C20" s="32" t="s">
        <v>769</v>
      </c>
      <c r="D20" s="11">
        <v>0</v>
      </c>
      <c r="E20" s="11" t="s">
        <v>2</v>
      </c>
      <c r="F20" s="11" t="s">
        <v>1</v>
      </c>
      <c r="G20" s="11" t="s">
        <v>1</v>
      </c>
      <c r="H20" s="11" t="s">
        <v>0</v>
      </c>
      <c r="I20" s="7"/>
    </row>
    <row r="21" spans="1:9" ht="22.5">
      <c r="A21" s="11">
        <v>19</v>
      </c>
      <c r="B21" s="29" t="s">
        <v>768</v>
      </c>
      <c r="C21" s="32" t="s">
        <v>767</v>
      </c>
      <c r="D21" s="11">
        <v>9</v>
      </c>
      <c r="E21" s="11" t="s">
        <v>2</v>
      </c>
      <c r="F21" s="11" t="s">
        <v>574</v>
      </c>
      <c r="G21" s="11" t="s">
        <v>1</v>
      </c>
      <c r="H21" s="11" t="s">
        <v>0</v>
      </c>
      <c r="I21" s="7"/>
    </row>
    <row r="22" spans="1:9" ht="22.5">
      <c r="A22" s="11">
        <v>20</v>
      </c>
      <c r="B22" s="29" t="s">
        <v>766</v>
      </c>
      <c r="C22" s="32" t="s">
        <v>765</v>
      </c>
      <c r="D22" s="11">
        <v>27</v>
      </c>
      <c r="E22" s="11" t="s">
        <v>2</v>
      </c>
      <c r="F22" s="11" t="s">
        <v>591</v>
      </c>
      <c r="G22" s="11" t="s">
        <v>1</v>
      </c>
      <c r="H22" s="11" t="s">
        <v>0</v>
      </c>
      <c r="I22" s="7"/>
    </row>
    <row r="23" spans="1:9" ht="22.5">
      <c r="A23" s="11">
        <v>21</v>
      </c>
      <c r="B23" s="29" t="s">
        <v>764</v>
      </c>
      <c r="C23" s="32" t="s">
        <v>763</v>
      </c>
      <c r="D23" s="11">
        <v>3</v>
      </c>
      <c r="E23" s="11" t="s">
        <v>2</v>
      </c>
      <c r="F23" s="11" t="s">
        <v>762</v>
      </c>
      <c r="G23" s="11" t="s">
        <v>1</v>
      </c>
      <c r="H23" s="11" t="s">
        <v>0</v>
      </c>
      <c r="I23" s="7"/>
    </row>
    <row r="24" spans="1:9" ht="22.5">
      <c r="A24" s="11">
        <v>22</v>
      </c>
      <c r="B24" s="29" t="s">
        <v>761</v>
      </c>
      <c r="C24" s="32" t="s">
        <v>760</v>
      </c>
      <c r="D24" s="11">
        <v>4</v>
      </c>
      <c r="E24" s="11" t="s">
        <v>2</v>
      </c>
      <c r="F24" s="11" t="s">
        <v>759</v>
      </c>
      <c r="G24" s="11" t="s">
        <v>1</v>
      </c>
      <c r="H24" s="11" t="s">
        <v>0</v>
      </c>
      <c r="I24" s="7"/>
    </row>
    <row r="25" spans="1:9" ht="22.5">
      <c r="A25" s="11">
        <v>23</v>
      </c>
      <c r="B25" s="29" t="s">
        <v>758</v>
      </c>
      <c r="C25" s="32" t="s">
        <v>757</v>
      </c>
      <c r="D25" s="11">
        <v>22</v>
      </c>
      <c r="E25" s="11" t="s">
        <v>2</v>
      </c>
      <c r="F25" s="11" t="s">
        <v>85</v>
      </c>
      <c r="G25" s="11" t="s">
        <v>1</v>
      </c>
      <c r="H25" s="11" t="s">
        <v>0</v>
      </c>
      <c r="I25" s="7"/>
    </row>
    <row r="26" spans="1:9" ht="22.5">
      <c r="A26" s="11">
        <v>24</v>
      </c>
      <c r="B26" s="29" t="s">
        <v>756</v>
      </c>
      <c r="C26" s="32" t="s">
        <v>755</v>
      </c>
      <c r="D26" s="11">
        <f>21+85+96</f>
        <v>202</v>
      </c>
      <c r="E26" s="11" t="s">
        <v>2</v>
      </c>
      <c r="F26" s="11" t="s">
        <v>145</v>
      </c>
      <c r="G26" s="11" t="s">
        <v>1</v>
      </c>
      <c r="H26" s="11" t="s">
        <v>0</v>
      </c>
      <c r="I26" s="7"/>
    </row>
    <row r="27" spans="1:9" ht="45">
      <c r="A27" s="11">
        <v>25</v>
      </c>
      <c r="B27" s="29" t="s">
        <v>754</v>
      </c>
      <c r="C27" s="24" t="s">
        <v>753</v>
      </c>
      <c r="D27" s="11">
        <f>56+170</f>
        <v>226</v>
      </c>
      <c r="E27" s="11" t="s">
        <v>2</v>
      </c>
      <c r="F27" s="11" t="s">
        <v>136</v>
      </c>
      <c r="G27" s="11" t="s">
        <v>463</v>
      </c>
      <c r="H27" s="11" t="s">
        <v>0</v>
      </c>
      <c r="I27" s="7"/>
    </row>
    <row r="28" spans="1:9" ht="67.5">
      <c r="A28" s="11">
        <v>26</v>
      </c>
      <c r="B28" s="29" t="s">
        <v>752</v>
      </c>
      <c r="C28" s="24" t="s">
        <v>751</v>
      </c>
      <c r="D28" s="11">
        <v>36</v>
      </c>
      <c r="E28" s="11" t="s">
        <v>2</v>
      </c>
      <c r="F28" s="11" t="s">
        <v>2</v>
      </c>
      <c r="G28" s="11" t="s">
        <v>151</v>
      </c>
      <c r="H28" s="11" t="s">
        <v>0</v>
      </c>
      <c r="I28" s="7"/>
    </row>
    <row r="29" spans="1:9" ht="67.5">
      <c r="A29" s="11">
        <v>27</v>
      </c>
      <c r="B29" s="29" t="s">
        <v>750</v>
      </c>
      <c r="C29" s="9" t="s">
        <v>749</v>
      </c>
      <c r="D29" s="11">
        <v>0</v>
      </c>
      <c r="E29" s="11" t="s">
        <v>2</v>
      </c>
      <c r="F29" s="11" t="s">
        <v>1</v>
      </c>
      <c r="G29" s="11" t="s">
        <v>1</v>
      </c>
      <c r="H29" s="11" t="s">
        <v>0</v>
      </c>
      <c r="I29" s="7"/>
    </row>
    <row r="30" spans="1:9" ht="90">
      <c r="A30" s="11">
        <v>28</v>
      </c>
      <c r="B30" s="29" t="s">
        <v>748</v>
      </c>
      <c r="C30" s="9" t="s">
        <v>747</v>
      </c>
      <c r="D30" s="11">
        <v>0</v>
      </c>
      <c r="E30" s="11" t="s">
        <v>2</v>
      </c>
      <c r="F30" s="11" t="s">
        <v>1</v>
      </c>
      <c r="G30" s="11" t="s">
        <v>1</v>
      </c>
      <c r="H30" s="11" t="s">
        <v>0</v>
      </c>
      <c r="I30" s="7"/>
    </row>
    <row r="31" spans="1:9" ht="67.5">
      <c r="A31" s="11">
        <v>29</v>
      </c>
      <c r="B31" s="29" t="s">
        <v>746</v>
      </c>
      <c r="C31" s="9" t="s">
        <v>745</v>
      </c>
      <c r="D31" s="11">
        <v>0</v>
      </c>
      <c r="E31" s="11" t="s">
        <v>2</v>
      </c>
      <c r="F31" s="11" t="s">
        <v>1</v>
      </c>
      <c r="G31" s="11" t="s">
        <v>1</v>
      </c>
      <c r="H31" s="11" t="s">
        <v>0</v>
      </c>
      <c r="I31" s="7"/>
    </row>
    <row r="32" spans="1:9" ht="67.5">
      <c r="A32" s="11">
        <v>30</v>
      </c>
      <c r="B32" s="29" t="s">
        <v>744</v>
      </c>
      <c r="C32" s="9" t="s">
        <v>743</v>
      </c>
      <c r="D32" s="11">
        <v>0</v>
      </c>
      <c r="E32" s="11" t="s">
        <v>2</v>
      </c>
      <c r="F32" s="11" t="s">
        <v>1</v>
      </c>
      <c r="G32" s="11" t="s">
        <v>1</v>
      </c>
      <c r="H32" s="11" t="s">
        <v>0</v>
      </c>
      <c r="I32" s="7"/>
    </row>
    <row r="33" spans="1:9" ht="67.5">
      <c r="A33" s="11">
        <v>31</v>
      </c>
      <c r="B33" s="29" t="s">
        <v>742</v>
      </c>
      <c r="C33" s="9" t="s">
        <v>741</v>
      </c>
      <c r="D33" s="11">
        <v>0</v>
      </c>
      <c r="E33" s="11" t="s">
        <v>2</v>
      </c>
      <c r="F33" s="11" t="s">
        <v>1</v>
      </c>
      <c r="G33" s="11" t="s">
        <v>1</v>
      </c>
      <c r="H33" s="11" t="s">
        <v>0</v>
      </c>
      <c r="I33" s="7"/>
    </row>
    <row r="34" spans="1:9" ht="67.5">
      <c r="A34" s="11">
        <v>32</v>
      </c>
      <c r="B34" s="29" t="s">
        <v>740</v>
      </c>
      <c r="C34" s="9" t="s">
        <v>739</v>
      </c>
      <c r="D34" s="11">
        <v>0</v>
      </c>
      <c r="E34" s="11" t="s">
        <v>2</v>
      </c>
      <c r="F34" s="11" t="s">
        <v>1</v>
      </c>
      <c r="G34" s="11" t="s">
        <v>1</v>
      </c>
      <c r="H34" s="11" t="s">
        <v>0</v>
      </c>
      <c r="I34" s="7"/>
    </row>
    <row r="35" spans="1:9" ht="22.5">
      <c r="A35" s="11">
        <v>33</v>
      </c>
      <c r="B35" s="29" t="s">
        <v>738</v>
      </c>
      <c r="C35" s="12" t="s">
        <v>737</v>
      </c>
      <c r="D35" s="11">
        <v>23</v>
      </c>
      <c r="E35" s="11" t="s">
        <v>2</v>
      </c>
      <c r="F35" s="11" t="s">
        <v>101</v>
      </c>
      <c r="G35" s="11" t="s">
        <v>1</v>
      </c>
      <c r="H35" s="11" t="s">
        <v>0</v>
      </c>
      <c r="I35" s="7"/>
    </row>
    <row r="36" spans="1:9" ht="22.5">
      <c r="A36" s="11">
        <v>34</v>
      </c>
      <c r="B36" s="29" t="s">
        <v>736</v>
      </c>
      <c r="C36" s="12" t="s">
        <v>735</v>
      </c>
      <c r="D36" s="8">
        <v>45</v>
      </c>
      <c r="E36" s="8" t="s">
        <v>2</v>
      </c>
      <c r="F36" s="8" t="s">
        <v>726</v>
      </c>
      <c r="G36" s="8" t="s">
        <v>1</v>
      </c>
      <c r="H36" s="8" t="s">
        <v>0</v>
      </c>
      <c r="I36" s="7"/>
    </row>
    <row r="37" spans="1:9" ht="22.5">
      <c r="A37" s="11">
        <v>35</v>
      </c>
      <c r="B37" s="29" t="s">
        <v>734</v>
      </c>
      <c r="C37" s="28" t="s">
        <v>733</v>
      </c>
      <c r="D37" s="11">
        <v>5</v>
      </c>
      <c r="E37" s="11" t="s">
        <v>2</v>
      </c>
      <c r="F37" s="11" t="s">
        <v>732</v>
      </c>
      <c r="G37" s="11" t="s">
        <v>1</v>
      </c>
      <c r="H37" s="11" t="s">
        <v>0</v>
      </c>
      <c r="I37" s="7"/>
    </row>
    <row r="38" spans="1:9" ht="22.5">
      <c r="A38" s="11">
        <v>36</v>
      </c>
      <c r="B38" s="29" t="s">
        <v>731</v>
      </c>
      <c r="C38" s="28" t="s">
        <v>730</v>
      </c>
      <c r="D38" s="11">
        <v>4</v>
      </c>
      <c r="E38" s="11" t="s">
        <v>2</v>
      </c>
      <c r="F38" s="11" t="s">
        <v>729</v>
      </c>
      <c r="G38" s="11" t="s">
        <v>1</v>
      </c>
      <c r="H38" s="11" t="s">
        <v>0</v>
      </c>
      <c r="I38" s="7"/>
    </row>
    <row r="39" spans="1:9" ht="22.5">
      <c r="A39" s="11">
        <v>37</v>
      </c>
      <c r="B39" s="29" t="s">
        <v>728</v>
      </c>
      <c r="C39" s="12" t="s">
        <v>727</v>
      </c>
      <c r="D39" s="11">
        <f>29+45+77</f>
        <v>151</v>
      </c>
      <c r="E39" s="11" t="s">
        <v>2</v>
      </c>
      <c r="F39" s="11" t="s">
        <v>24</v>
      </c>
      <c r="G39" s="11" t="s">
        <v>726</v>
      </c>
      <c r="H39" s="11" t="s">
        <v>0</v>
      </c>
      <c r="I39" s="7"/>
    </row>
    <row r="40" spans="1:9" ht="22.5">
      <c r="A40" s="11">
        <v>38</v>
      </c>
      <c r="B40" s="29" t="s">
        <v>725</v>
      </c>
      <c r="C40" s="12" t="s">
        <v>724</v>
      </c>
      <c r="D40" s="11">
        <f>123+332</f>
        <v>455</v>
      </c>
      <c r="E40" s="11" t="s">
        <v>2</v>
      </c>
      <c r="F40" s="11" t="s">
        <v>232</v>
      </c>
      <c r="G40" s="11" t="s">
        <v>723</v>
      </c>
      <c r="H40" s="11" t="s">
        <v>0</v>
      </c>
      <c r="I40" s="7"/>
    </row>
    <row r="41" spans="1:9" ht="22.5">
      <c r="A41" s="11">
        <v>39</v>
      </c>
      <c r="B41" s="29" t="s">
        <v>722</v>
      </c>
      <c r="C41" s="32" t="s">
        <v>721</v>
      </c>
      <c r="D41" s="11">
        <f>6+48</f>
        <v>54</v>
      </c>
      <c r="E41" s="11" t="s">
        <v>2</v>
      </c>
      <c r="F41" s="11" t="s">
        <v>622</v>
      </c>
      <c r="G41" s="11" t="s">
        <v>573</v>
      </c>
      <c r="H41" s="11" t="s">
        <v>0</v>
      </c>
      <c r="I41" s="7"/>
    </row>
    <row r="42" spans="1:9" ht="22.5">
      <c r="A42" s="11">
        <v>40</v>
      </c>
      <c r="B42" s="29" t="s">
        <v>720</v>
      </c>
      <c r="C42" s="32" t="s">
        <v>719</v>
      </c>
      <c r="D42" s="11">
        <v>400</v>
      </c>
      <c r="E42" s="11" t="s">
        <v>2</v>
      </c>
      <c r="F42" s="11" t="s">
        <v>718</v>
      </c>
      <c r="G42" s="11" t="s">
        <v>1</v>
      </c>
      <c r="H42" s="11" t="s">
        <v>0</v>
      </c>
      <c r="I42" s="7"/>
    </row>
    <row r="43" spans="1:9" ht="22.5">
      <c r="A43" s="11">
        <v>41</v>
      </c>
      <c r="B43" s="29" t="s">
        <v>717</v>
      </c>
      <c r="C43" s="32" t="s">
        <v>716</v>
      </c>
      <c r="D43" s="11">
        <v>47</v>
      </c>
      <c r="E43" s="11" t="s">
        <v>2</v>
      </c>
      <c r="F43" s="11" t="s">
        <v>24</v>
      </c>
      <c r="G43" s="11" t="s">
        <v>1</v>
      </c>
      <c r="H43" s="11" t="s">
        <v>0</v>
      </c>
      <c r="I43" s="7"/>
    </row>
    <row r="44" spans="1:9" ht="22.5">
      <c r="A44" s="11">
        <v>42</v>
      </c>
      <c r="B44" s="29" t="s">
        <v>715</v>
      </c>
      <c r="C44" s="12" t="s">
        <v>714</v>
      </c>
      <c r="D44" s="11">
        <v>0</v>
      </c>
      <c r="E44" s="11" t="s">
        <v>2</v>
      </c>
      <c r="F44" s="11" t="s">
        <v>1</v>
      </c>
      <c r="G44" s="11" t="s">
        <v>1</v>
      </c>
      <c r="H44" s="11" t="s">
        <v>0</v>
      </c>
      <c r="I44" s="7"/>
    </row>
    <row r="45" spans="1:9" ht="22.5">
      <c r="A45" s="11">
        <v>43</v>
      </c>
      <c r="B45" s="29" t="s">
        <v>713</v>
      </c>
      <c r="C45" s="12" t="s">
        <v>712</v>
      </c>
      <c r="D45" s="11">
        <f>27+13</f>
        <v>40</v>
      </c>
      <c r="E45" s="11" t="s">
        <v>2</v>
      </c>
      <c r="F45" s="11" t="s">
        <v>525</v>
      </c>
      <c r="G45" s="11" t="s">
        <v>504</v>
      </c>
      <c r="H45" s="11" t="s">
        <v>0</v>
      </c>
      <c r="I45" s="7"/>
    </row>
    <row r="46" spans="1:9" ht="22.5">
      <c r="A46" s="11">
        <v>44</v>
      </c>
      <c r="B46" s="29" t="s">
        <v>711</v>
      </c>
      <c r="C46" s="12" t="s">
        <v>710</v>
      </c>
      <c r="D46" s="11">
        <f>39+133</f>
        <v>172</v>
      </c>
      <c r="E46" s="11" t="s">
        <v>2</v>
      </c>
      <c r="F46" s="11" t="s">
        <v>24</v>
      </c>
      <c r="G46" s="11" t="s">
        <v>1</v>
      </c>
      <c r="H46" s="11" t="s">
        <v>0</v>
      </c>
      <c r="I46" s="7"/>
    </row>
    <row r="47" spans="1:9" ht="22.5">
      <c r="A47" s="11">
        <v>45</v>
      </c>
      <c r="B47" s="29" t="s">
        <v>709</v>
      </c>
      <c r="C47" s="12" t="s">
        <v>708</v>
      </c>
      <c r="D47" s="11">
        <v>0</v>
      </c>
      <c r="E47" s="11" t="s">
        <v>2</v>
      </c>
      <c r="F47" s="11" t="s">
        <v>1</v>
      </c>
      <c r="G47" s="8" t="s">
        <v>1</v>
      </c>
      <c r="H47" s="8" t="s">
        <v>0</v>
      </c>
      <c r="I47" s="7"/>
    </row>
    <row r="48" spans="1:9" ht="22.5">
      <c r="A48" s="11">
        <v>46</v>
      </c>
      <c r="B48" s="29" t="s">
        <v>707</v>
      </c>
      <c r="C48" s="31" t="s">
        <v>706</v>
      </c>
      <c r="D48" s="11">
        <v>0</v>
      </c>
      <c r="E48" s="11" t="s">
        <v>2</v>
      </c>
      <c r="F48" s="30" t="s">
        <v>1</v>
      </c>
      <c r="G48" s="11" t="s">
        <v>1</v>
      </c>
      <c r="H48" s="11" t="s">
        <v>0</v>
      </c>
      <c r="I48" s="7"/>
    </row>
    <row r="49" spans="1:9" ht="22.5">
      <c r="A49" s="11">
        <v>47</v>
      </c>
      <c r="B49" s="29" t="s">
        <v>705</v>
      </c>
      <c r="C49" s="31" t="s">
        <v>704</v>
      </c>
      <c r="D49" s="11">
        <v>0</v>
      </c>
      <c r="E49" s="11" t="s">
        <v>2</v>
      </c>
      <c r="F49" s="30" t="s">
        <v>1</v>
      </c>
      <c r="G49" s="11" t="s">
        <v>1</v>
      </c>
      <c r="H49" s="11" t="s">
        <v>0</v>
      </c>
      <c r="I49" s="7"/>
    </row>
    <row r="50" spans="1:9" ht="22.5">
      <c r="A50" s="11">
        <v>48</v>
      </c>
      <c r="B50" s="29" t="s">
        <v>703</v>
      </c>
      <c r="C50" s="12" t="s">
        <v>702</v>
      </c>
      <c r="D50" s="8">
        <v>12</v>
      </c>
      <c r="E50" s="8" t="s">
        <v>2</v>
      </c>
      <c r="F50" s="8" t="s">
        <v>701</v>
      </c>
      <c r="G50" s="8" t="s">
        <v>1</v>
      </c>
      <c r="H50" s="8" t="s">
        <v>0</v>
      </c>
      <c r="I50" s="7"/>
    </row>
    <row r="51" spans="1:9" ht="22.5">
      <c r="A51" s="11">
        <v>49</v>
      </c>
      <c r="B51" s="29" t="s">
        <v>700</v>
      </c>
      <c r="C51" s="12" t="s">
        <v>699</v>
      </c>
      <c r="D51" s="11">
        <v>1</v>
      </c>
      <c r="E51" s="11" t="s">
        <v>2</v>
      </c>
      <c r="F51" s="11" t="s">
        <v>2</v>
      </c>
      <c r="G51" s="11" t="s">
        <v>1</v>
      </c>
      <c r="H51" s="11" t="s">
        <v>0</v>
      </c>
      <c r="I51" s="7"/>
    </row>
    <row r="52" spans="1:9" ht="22.5">
      <c r="A52" s="11">
        <v>50</v>
      </c>
      <c r="B52" s="29" t="s">
        <v>698</v>
      </c>
      <c r="C52" s="12" t="s">
        <v>697</v>
      </c>
      <c r="D52" s="11">
        <v>30</v>
      </c>
      <c r="E52" s="11" t="s">
        <v>2</v>
      </c>
      <c r="F52" s="11" t="s">
        <v>145</v>
      </c>
      <c r="G52" s="11" t="s">
        <v>1</v>
      </c>
      <c r="H52" s="11" t="s">
        <v>0</v>
      </c>
      <c r="I52" s="7"/>
    </row>
    <row r="53" spans="1:9" ht="22.5">
      <c r="A53" s="11">
        <v>51</v>
      </c>
      <c r="B53" s="10" t="s">
        <v>696</v>
      </c>
      <c r="C53" s="12" t="s">
        <v>695</v>
      </c>
      <c r="D53" s="8">
        <v>3</v>
      </c>
      <c r="E53" s="8" t="s">
        <v>2</v>
      </c>
      <c r="F53" s="8" t="s">
        <v>145</v>
      </c>
      <c r="G53" s="8" t="s">
        <v>1</v>
      </c>
      <c r="H53" s="8" t="s">
        <v>0</v>
      </c>
      <c r="I53" s="7"/>
    </row>
    <row r="54" spans="1:9" ht="22.5">
      <c r="A54" s="11">
        <v>52</v>
      </c>
      <c r="B54" s="10" t="s">
        <v>694</v>
      </c>
      <c r="C54" s="12" t="s">
        <v>693</v>
      </c>
      <c r="D54" s="11">
        <v>29</v>
      </c>
      <c r="E54" s="11" t="s">
        <v>2</v>
      </c>
      <c r="F54" s="11" t="s">
        <v>33</v>
      </c>
      <c r="G54" s="11" t="s">
        <v>1</v>
      </c>
      <c r="H54" s="11" t="s">
        <v>0</v>
      </c>
      <c r="I54" s="7"/>
    </row>
    <row r="55" spans="1:9" ht="22.5">
      <c r="A55" s="11">
        <v>53</v>
      </c>
      <c r="B55" s="10" t="s">
        <v>692</v>
      </c>
      <c r="C55" s="12" t="s">
        <v>691</v>
      </c>
      <c r="D55" s="11">
        <v>4</v>
      </c>
      <c r="E55" s="11" t="s">
        <v>2</v>
      </c>
      <c r="F55" s="11" t="s">
        <v>690</v>
      </c>
      <c r="G55" s="11" t="s">
        <v>1</v>
      </c>
      <c r="H55" s="11" t="s">
        <v>0</v>
      </c>
      <c r="I55" s="7"/>
    </row>
    <row r="56" spans="1:9" ht="22.5">
      <c r="A56" s="11">
        <v>54</v>
      </c>
      <c r="B56" s="10" t="s">
        <v>689</v>
      </c>
      <c r="C56" s="12" t="s">
        <v>688</v>
      </c>
      <c r="D56" s="11">
        <v>61</v>
      </c>
      <c r="E56" s="11" t="s">
        <v>2</v>
      </c>
      <c r="F56" s="11" t="s">
        <v>687</v>
      </c>
      <c r="G56" s="11" t="s">
        <v>1</v>
      </c>
      <c r="H56" s="11" t="s">
        <v>0</v>
      </c>
      <c r="I56" s="7"/>
    </row>
    <row r="57" spans="1:9" ht="22.5">
      <c r="A57" s="11">
        <v>55</v>
      </c>
      <c r="B57" s="27" t="s">
        <v>686</v>
      </c>
      <c r="C57" s="28" t="s">
        <v>685</v>
      </c>
      <c r="D57" s="8">
        <v>0</v>
      </c>
      <c r="E57" s="8" t="s">
        <v>2</v>
      </c>
      <c r="F57" s="8" t="s">
        <v>1</v>
      </c>
      <c r="G57" s="8" t="s">
        <v>1</v>
      </c>
      <c r="H57" s="8" t="s">
        <v>0</v>
      </c>
      <c r="I57" s="7"/>
    </row>
    <row r="58" spans="1:9" ht="22.5">
      <c r="A58" s="11">
        <v>56</v>
      </c>
      <c r="B58" s="27" t="s">
        <v>684</v>
      </c>
      <c r="C58" s="12" t="s">
        <v>683</v>
      </c>
      <c r="D58" s="11">
        <v>47</v>
      </c>
      <c r="E58" s="11" t="s">
        <v>2</v>
      </c>
      <c r="F58" s="11" t="s">
        <v>682</v>
      </c>
      <c r="G58" s="11" t="s">
        <v>1</v>
      </c>
      <c r="H58" s="11" t="s">
        <v>0</v>
      </c>
      <c r="I58" s="7"/>
    </row>
    <row r="59" spans="1:9" ht="22.5">
      <c r="A59" s="11">
        <v>57</v>
      </c>
      <c r="B59" s="10" t="s">
        <v>681</v>
      </c>
      <c r="C59" s="12" t="s">
        <v>680</v>
      </c>
      <c r="D59" s="11">
        <v>0</v>
      </c>
      <c r="E59" s="11" t="s">
        <v>2</v>
      </c>
      <c r="F59" s="11" t="s">
        <v>1</v>
      </c>
      <c r="G59" s="11" t="s">
        <v>1</v>
      </c>
      <c r="H59" s="11" t="s">
        <v>0</v>
      </c>
      <c r="I59" s="7"/>
    </row>
    <row r="60" spans="1:9" ht="22.5">
      <c r="A60" s="11">
        <v>58</v>
      </c>
      <c r="B60" s="10" t="s">
        <v>679</v>
      </c>
      <c r="C60" s="12" t="s">
        <v>678</v>
      </c>
      <c r="D60" s="11">
        <v>106</v>
      </c>
      <c r="E60" s="11" t="s">
        <v>2</v>
      </c>
      <c r="F60" s="11" t="s">
        <v>136</v>
      </c>
      <c r="G60" s="11" t="s">
        <v>1</v>
      </c>
      <c r="H60" s="11" t="s">
        <v>0</v>
      </c>
      <c r="I60" s="7"/>
    </row>
    <row r="61" spans="1:9" ht="22.5">
      <c r="A61" s="11">
        <v>59</v>
      </c>
      <c r="B61" s="10" t="s">
        <v>677</v>
      </c>
      <c r="C61" s="12" t="s">
        <v>676</v>
      </c>
      <c r="D61" s="11">
        <v>37</v>
      </c>
      <c r="E61" s="11" t="s">
        <v>2</v>
      </c>
      <c r="F61" s="11" t="s">
        <v>675</v>
      </c>
      <c r="G61" s="11" t="s">
        <v>1</v>
      </c>
      <c r="H61" s="11" t="s">
        <v>0</v>
      </c>
      <c r="I61" s="7"/>
    </row>
    <row r="62" spans="1:9" ht="45">
      <c r="A62" s="11">
        <v>60</v>
      </c>
      <c r="B62" s="10" t="s">
        <v>674</v>
      </c>
      <c r="C62" s="9" t="s">
        <v>673</v>
      </c>
      <c r="D62" s="11">
        <v>0</v>
      </c>
      <c r="E62" s="11" t="s">
        <v>2</v>
      </c>
      <c r="F62" s="11" t="s">
        <v>1</v>
      </c>
      <c r="G62" s="11" t="s">
        <v>1</v>
      </c>
      <c r="H62" s="11" t="s">
        <v>0</v>
      </c>
      <c r="I62" s="7"/>
    </row>
    <row r="63" spans="1:9" ht="22.5">
      <c r="A63" s="11">
        <v>61</v>
      </c>
      <c r="B63" s="10" t="s">
        <v>672</v>
      </c>
      <c r="C63" s="12" t="s">
        <v>671</v>
      </c>
      <c r="D63" s="11">
        <v>7</v>
      </c>
      <c r="E63" s="11" t="s">
        <v>2</v>
      </c>
      <c r="F63" s="11" t="s">
        <v>670</v>
      </c>
      <c r="G63" s="11" t="s">
        <v>1</v>
      </c>
      <c r="H63" s="11" t="s">
        <v>0</v>
      </c>
      <c r="I63" s="7"/>
    </row>
    <row r="64" spans="1:9" ht="22.5">
      <c r="A64" s="11">
        <v>62</v>
      </c>
      <c r="B64" s="10" t="s">
        <v>669</v>
      </c>
      <c r="C64" s="13" t="s">
        <v>668</v>
      </c>
      <c r="D64" s="11">
        <v>1</v>
      </c>
      <c r="E64" s="11" t="s">
        <v>2</v>
      </c>
      <c r="F64" s="11" t="s">
        <v>667</v>
      </c>
      <c r="G64" s="11" t="s">
        <v>1</v>
      </c>
      <c r="H64" s="11" t="s">
        <v>0</v>
      </c>
      <c r="I64" s="7"/>
    </row>
    <row r="65" spans="1:9" ht="22.5">
      <c r="A65" s="11">
        <v>63</v>
      </c>
      <c r="B65" s="10" t="s">
        <v>666</v>
      </c>
      <c r="C65" s="13" t="s">
        <v>665</v>
      </c>
      <c r="D65" s="11">
        <v>0</v>
      </c>
      <c r="E65" s="11" t="s">
        <v>2</v>
      </c>
      <c r="F65" s="11" t="s">
        <v>1</v>
      </c>
      <c r="G65" s="11" t="s">
        <v>1</v>
      </c>
      <c r="H65" s="11" t="s">
        <v>0</v>
      </c>
      <c r="I65" s="7"/>
    </row>
    <row r="66" spans="1:9" ht="22.5">
      <c r="A66" s="11">
        <v>64</v>
      </c>
      <c r="B66" s="10" t="s">
        <v>664</v>
      </c>
      <c r="C66" s="12" t="s">
        <v>663</v>
      </c>
      <c r="D66" s="11">
        <v>17</v>
      </c>
      <c r="E66" s="11" t="s">
        <v>2</v>
      </c>
      <c r="F66" s="11" t="s">
        <v>148</v>
      </c>
      <c r="G66" s="11" t="s">
        <v>1</v>
      </c>
      <c r="H66" s="11" t="s">
        <v>0</v>
      </c>
      <c r="I66" s="7"/>
    </row>
    <row r="67" spans="1:9" ht="22.5">
      <c r="A67" s="11">
        <v>65</v>
      </c>
      <c r="B67" s="10" t="s">
        <v>662</v>
      </c>
      <c r="C67" s="12" t="s">
        <v>661</v>
      </c>
      <c r="D67" s="11">
        <v>0</v>
      </c>
      <c r="E67" s="11" t="s">
        <v>2</v>
      </c>
      <c r="F67" s="11" t="s">
        <v>1</v>
      </c>
      <c r="G67" s="11" t="s">
        <v>1</v>
      </c>
      <c r="H67" s="11" t="s">
        <v>0</v>
      </c>
      <c r="I67" s="7"/>
    </row>
    <row r="68" spans="1:9" ht="22.5">
      <c r="A68" s="11">
        <v>66</v>
      </c>
      <c r="B68" s="10" t="s">
        <v>660</v>
      </c>
      <c r="C68" s="12" t="s">
        <v>659</v>
      </c>
      <c r="D68" s="11">
        <v>3</v>
      </c>
      <c r="E68" s="11" t="s">
        <v>2</v>
      </c>
      <c r="F68" s="11" t="s">
        <v>437</v>
      </c>
      <c r="G68" s="11" t="s">
        <v>1</v>
      </c>
      <c r="H68" s="11" t="s">
        <v>0</v>
      </c>
      <c r="I68" s="7"/>
    </row>
    <row r="69" spans="1:9" ht="22.5">
      <c r="A69" s="11">
        <v>67</v>
      </c>
      <c r="B69" s="10" t="s">
        <v>658</v>
      </c>
      <c r="C69" s="12" t="s">
        <v>657</v>
      </c>
      <c r="D69" s="11">
        <v>6</v>
      </c>
      <c r="E69" s="11" t="s">
        <v>2</v>
      </c>
      <c r="F69" s="11" t="s">
        <v>656</v>
      </c>
      <c r="G69" s="11" t="s">
        <v>1</v>
      </c>
      <c r="H69" s="11" t="s">
        <v>0</v>
      </c>
      <c r="I69" s="7"/>
    </row>
    <row r="70" spans="1:9" ht="22.5">
      <c r="A70" s="11">
        <v>68</v>
      </c>
      <c r="B70" s="10" t="s">
        <v>655</v>
      </c>
      <c r="C70" s="9" t="s">
        <v>654</v>
      </c>
      <c r="D70" s="11">
        <v>7</v>
      </c>
      <c r="E70" s="11" t="s">
        <v>2</v>
      </c>
      <c r="F70" s="11" t="s">
        <v>139</v>
      </c>
      <c r="G70" s="11" t="s">
        <v>1</v>
      </c>
      <c r="H70" s="11" t="s">
        <v>0</v>
      </c>
      <c r="I70" s="7"/>
    </row>
    <row r="71" spans="1:9" ht="22.5">
      <c r="A71" s="11">
        <v>69</v>
      </c>
      <c r="B71" s="10" t="s">
        <v>653</v>
      </c>
      <c r="C71" s="26" t="s">
        <v>652</v>
      </c>
      <c r="D71" s="11">
        <v>7</v>
      </c>
      <c r="E71" s="11" t="s">
        <v>2</v>
      </c>
      <c r="F71" s="11" t="s">
        <v>139</v>
      </c>
      <c r="G71" s="11" t="s">
        <v>1</v>
      </c>
      <c r="H71" s="11" t="s">
        <v>0</v>
      </c>
      <c r="I71" s="7"/>
    </row>
    <row r="72" spans="1:9" ht="22.5">
      <c r="A72" s="11">
        <v>70</v>
      </c>
      <c r="B72" s="10" t="s">
        <v>651</v>
      </c>
      <c r="C72" s="26" t="s">
        <v>650</v>
      </c>
      <c r="D72" s="11">
        <v>16</v>
      </c>
      <c r="E72" s="11" t="s">
        <v>2</v>
      </c>
      <c r="F72" s="11" t="s">
        <v>649</v>
      </c>
      <c r="G72" s="11" t="s">
        <v>1</v>
      </c>
      <c r="H72" s="11" t="s">
        <v>0</v>
      </c>
      <c r="I72" s="7"/>
    </row>
    <row r="73" spans="1:9" ht="22.5">
      <c r="A73" s="11">
        <v>71</v>
      </c>
      <c r="B73" s="10" t="s">
        <v>648</v>
      </c>
      <c r="C73" s="26" t="s">
        <v>647</v>
      </c>
      <c r="D73" s="11">
        <v>13</v>
      </c>
      <c r="E73" s="11" t="s">
        <v>2</v>
      </c>
      <c r="F73" s="11" t="s">
        <v>24</v>
      </c>
      <c r="G73" s="11" t="s">
        <v>1</v>
      </c>
      <c r="H73" s="11" t="s">
        <v>0</v>
      </c>
      <c r="I73" s="7"/>
    </row>
    <row r="74" spans="1:9" ht="22.5">
      <c r="A74" s="11">
        <v>72</v>
      </c>
      <c r="B74" s="10" t="s">
        <v>646</v>
      </c>
      <c r="C74" s="26" t="s">
        <v>645</v>
      </c>
      <c r="D74" s="11">
        <v>22</v>
      </c>
      <c r="E74" s="11" t="s">
        <v>2</v>
      </c>
      <c r="F74" s="11" t="s">
        <v>139</v>
      </c>
      <c r="G74" s="11" t="s">
        <v>1</v>
      </c>
      <c r="H74" s="11" t="s">
        <v>0</v>
      </c>
      <c r="I74" s="7"/>
    </row>
    <row r="75" spans="1:9" ht="22.5">
      <c r="A75" s="11">
        <v>73</v>
      </c>
      <c r="B75" s="10" t="s">
        <v>644</v>
      </c>
      <c r="C75" s="26" t="s">
        <v>643</v>
      </c>
      <c r="D75" s="11">
        <v>20</v>
      </c>
      <c r="E75" s="11" t="s">
        <v>2</v>
      </c>
      <c r="F75" s="11" t="s">
        <v>642</v>
      </c>
      <c r="G75" s="11" t="s">
        <v>1</v>
      </c>
      <c r="H75" s="11" t="s">
        <v>0</v>
      </c>
      <c r="I75" s="7"/>
    </row>
    <row r="76" spans="1:9" ht="22.5">
      <c r="A76" s="11">
        <v>74</v>
      </c>
      <c r="B76" s="10" t="s">
        <v>641</v>
      </c>
      <c r="C76" s="12" t="s">
        <v>640</v>
      </c>
      <c r="D76" s="11">
        <v>1</v>
      </c>
      <c r="E76" s="11" t="s">
        <v>2</v>
      </c>
      <c r="F76" s="11" t="s">
        <v>639</v>
      </c>
      <c r="G76" s="11" t="s">
        <v>1</v>
      </c>
      <c r="H76" s="11" t="s">
        <v>0</v>
      </c>
      <c r="I76" s="7"/>
    </row>
    <row r="77" spans="1:9" ht="22.5">
      <c r="A77" s="11">
        <v>75</v>
      </c>
      <c r="B77" s="10" t="s">
        <v>638</v>
      </c>
      <c r="C77" s="12" t="s">
        <v>637</v>
      </c>
      <c r="D77" s="11">
        <v>23</v>
      </c>
      <c r="E77" s="11" t="s">
        <v>2</v>
      </c>
      <c r="F77" s="11" t="s">
        <v>104</v>
      </c>
      <c r="G77" s="11" t="s">
        <v>1</v>
      </c>
      <c r="H77" s="11" t="s">
        <v>0</v>
      </c>
      <c r="I77" s="7"/>
    </row>
    <row r="78" spans="1:9" ht="67.5">
      <c r="A78" s="11">
        <v>76</v>
      </c>
      <c r="B78" s="10" t="s">
        <v>636</v>
      </c>
      <c r="C78" s="25" t="s">
        <v>635</v>
      </c>
      <c r="D78" s="11">
        <v>26</v>
      </c>
      <c r="E78" s="11" t="s">
        <v>2</v>
      </c>
      <c r="F78" s="11" t="s">
        <v>136</v>
      </c>
      <c r="G78" s="11" t="s">
        <v>1</v>
      </c>
      <c r="H78" s="11" t="s">
        <v>0</v>
      </c>
      <c r="I78" s="7"/>
    </row>
    <row r="79" spans="1:9" ht="22.5">
      <c r="A79" s="11">
        <v>77</v>
      </c>
      <c r="B79" s="10" t="s">
        <v>634</v>
      </c>
      <c r="C79" s="25" t="s">
        <v>633</v>
      </c>
      <c r="D79" s="11">
        <v>5</v>
      </c>
      <c r="E79" s="11" t="s">
        <v>2</v>
      </c>
      <c r="F79" s="11" t="s">
        <v>130</v>
      </c>
      <c r="G79" s="11" t="s">
        <v>1</v>
      </c>
      <c r="H79" s="11" t="s">
        <v>0</v>
      </c>
      <c r="I79" s="7"/>
    </row>
    <row r="80" spans="1:9" ht="22.5">
      <c r="A80" s="11">
        <v>78</v>
      </c>
      <c r="B80" s="10" t="s">
        <v>632</v>
      </c>
      <c r="C80" s="12" t="s">
        <v>631</v>
      </c>
      <c r="D80" s="11">
        <v>54</v>
      </c>
      <c r="E80" s="11" t="s">
        <v>2</v>
      </c>
      <c r="F80" s="11" t="s">
        <v>85</v>
      </c>
      <c r="G80" s="11" t="s">
        <v>1</v>
      </c>
      <c r="H80" s="11" t="s">
        <v>0</v>
      </c>
      <c r="I80" s="7"/>
    </row>
    <row r="81" spans="1:9" ht="22.5">
      <c r="A81" s="11">
        <v>79</v>
      </c>
      <c r="B81" s="10" t="s">
        <v>630</v>
      </c>
      <c r="C81" s="12" t="s">
        <v>629</v>
      </c>
      <c r="D81" s="11">
        <v>80</v>
      </c>
      <c r="E81" s="11" t="s">
        <v>2</v>
      </c>
      <c r="F81" s="11" t="s">
        <v>139</v>
      </c>
      <c r="G81" s="11" t="s">
        <v>1</v>
      </c>
      <c r="H81" s="11" t="s">
        <v>0</v>
      </c>
      <c r="I81" s="7"/>
    </row>
    <row r="82" spans="1:9" ht="22.5">
      <c r="A82" s="11">
        <v>80</v>
      </c>
      <c r="B82" s="10" t="s">
        <v>628</v>
      </c>
      <c r="C82" s="12" t="s">
        <v>627</v>
      </c>
      <c r="D82" s="11">
        <v>25</v>
      </c>
      <c r="E82" s="11" t="s">
        <v>2</v>
      </c>
      <c r="F82" s="11" t="s">
        <v>574</v>
      </c>
      <c r="G82" s="11" t="s">
        <v>1</v>
      </c>
      <c r="H82" s="11" t="s">
        <v>0</v>
      </c>
      <c r="I82" s="7"/>
    </row>
    <row r="83" spans="1:9" ht="22.5">
      <c r="A83" s="11">
        <v>81</v>
      </c>
      <c r="B83" s="10" t="s">
        <v>626</v>
      </c>
      <c r="C83" s="12" t="s">
        <v>625</v>
      </c>
      <c r="D83" s="11">
        <v>7</v>
      </c>
      <c r="E83" s="11" t="s">
        <v>2</v>
      </c>
      <c r="F83" s="11" t="s">
        <v>82</v>
      </c>
      <c r="G83" s="11" t="s">
        <v>1</v>
      </c>
      <c r="H83" s="11" t="s">
        <v>0</v>
      </c>
      <c r="I83" s="7"/>
    </row>
    <row r="84" spans="1:9" ht="22.5">
      <c r="A84" s="11">
        <v>82</v>
      </c>
      <c r="B84" s="10" t="s">
        <v>624</v>
      </c>
      <c r="C84" s="12" t="s">
        <v>623</v>
      </c>
      <c r="D84" s="11">
        <v>17</v>
      </c>
      <c r="E84" s="11" t="s">
        <v>2</v>
      </c>
      <c r="F84" s="11" t="s">
        <v>622</v>
      </c>
      <c r="G84" s="11" t="s">
        <v>1</v>
      </c>
      <c r="H84" s="11" t="s">
        <v>0</v>
      </c>
      <c r="I84" s="7"/>
    </row>
    <row r="85" spans="1:9" ht="22.5">
      <c r="A85" s="11">
        <v>83</v>
      </c>
      <c r="B85" s="10" t="s">
        <v>621</v>
      </c>
      <c r="C85" s="12" t="s">
        <v>620</v>
      </c>
      <c r="D85" s="11">
        <v>25</v>
      </c>
      <c r="E85" s="11" t="s">
        <v>2</v>
      </c>
      <c r="F85" s="11" t="s">
        <v>504</v>
      </c>
      <c r="G85" s="11" t="s">
        <v>1</v>
      </c>
      <c r="H85" s="11" t="s">
        <v>0</v>
      </c>
      <c r="I85" s="7"/>
    </row>
    <row r="86" spans="1:9" ht="45">
      <c r="A86" s="11">
        <v>84</v>
      </c>
      <c r="B86" s="10" t="s">
        <v>619</v>
      </c>
      <c r="C86" s="9" t="s">
        <v>618</v>
      </c>
      <c r="D86" s="11">
        <f>84+211</f>
        <v>295</v>
      </c>
      <c r="E86" s="11" t="s">
        <v>2</v>
      </c>
      <c r="F86" s="11" t="s">
        <v>2</v>
      </c>
      <c r="G86" s="11" t="s">
        <v>504</v>
      </c>
      <c r="H86" s="11" t="s">
        <v>0</v>
      </c>
      <c r="I86" s="7"/>
    </row>
    <row r="87" spans="1:9" ht="22.5">
      <c r="A87" s="11">
        <v>85</v>
      </c>
      <c r="B87" s="10" t="s">
        <v>617</v>
      </c>
      <c r="C87" s="12" t="s">
        <v>616</v>
      </c>
      <c r="D87" s="11">
        <v>69</v>
      </c>
      <c r="E87" s="11" t="s">
        <v>2</v>
      </c>
      <c r="F87" s="11" t="s">
        <v>495</v>
      </c>
      <c r="G87" s="11" t="s">
        <v>1</v>
      </c>
      <c r="H87" s="11" t="s">
        <v>0</v>
      </c>
      <c r="I87" s="7"/>
    </row>
    <row r="88" spans="1:9" ht="22.5">
      <c r="A88" s="11">
        <v>86</v>
      </c>
      <c r="B88" s="10" t="s">
        <v>615</v>
      </c>
      <c r="C88" s="12" t="s">
        <v>614</v>
      </c>
      <c r="D88" s="11">
        <f>119+29+71</f>
        <v>219</v>
      </c>
      <c r="E88" s="11" t="s">
        <v>2</v>
      </c>
      <c r="F88" s="11" t="s">
        <v>2</v>
      </c>
      <c r="G88" s="11" t="s">
        <v>613</v>
      </c>
      <c r="H88" s="11" t="s">
        <v>0</v>
      </c>
      <c r="I88" s="7"/>
    </row>
    <row r="89" spans="1:9" ht="22.5">
      <c r="A89" s="11">
        <v>87</v>
      </c>
      <c r="B89" s="10" t="s">
        <v>612</v>
      </c>
      <c r="C89" s="12" t="s">
        <v>611</v>
      </c>
      <c r="D89" s="11">
        <v>64</v>
      </c>
      <c r="E89" s="11" t="s">
        <v>2</v>
      </c>
      <c r="F89" s="11" t="s">
        <v>577</v>
      </c>
      <c r="G89" s="11" t="s">
        <v>1</v>
      </c>
      <c r="H89" s="11" t="s">
        <v>0</v>
      </c>
      <c r="I89" s="7"/>
    </row>
    <row r="90" spans="1:9" ht="22.5">
      <c r="A90" s="11">
        <v>88</v>
      </c>
      <c r="B90" s="10" t="s">
        <v>610</v>
      </c>
      <c r="C90" s="12" t="s">
        <v>609</v>
      </c>
      <c r="D90" s="11">
        <v>152</v>
      </c>
      <c r="E90" s="11" t="s">
        <v>2</v>
      </c>
      <c r="F90" s="11" t="s">
        <v>608</v>
      </c>
      <c r="G90" s="11" t="s">
        <v>1</v>
      </c>
      <c r="H90" s="11" t="s">
        <v>0</v>
      </c>
      <c r="I90" s="7"/>
    </row>
    <row r="91" spans="1:9" ht="22.5">
      <c r="A91" s="11">
        <v>89</v>
      </c>
      <c r="B91" s="10" t="s">
        <v>607</v>
      </c>
      <c r="C91" s="12" t="s">
        <v>602</v>
      </c>
      <c r="D91" s="8">
        <f>35+58</f>
        <v>93</v>
      </c>
      <c r="E91" s="8" t="s">
        <v>2</v>
      </c>
      <c r="F91" s="8" t="s">
        <v>606</v>
      </c>
      <c r="G91" s="8" t="s">
        <v>605</v>
      </c>
      <c r="H91" s="8" t="s">
        <v>0</v>
      </c>
      <c r="I91" s="7"/>
    </row>
    <row r="92" spans="1:9" ht="22.5">
      <c r="A92" s="11">
        <v>90</v>
      </c>
      <c r="B92" s="10" t="s">
        <v>604</v>
      </c>
      <c r="C92" s="12" t="s">
        <v>602</v>
      </c>
      <c r="D92" s="8">
        <v>54</v>
      </c>
      <c r="E92" s="8" t="s">
        <v>2</v>
      </c>
      <c r="F92" s="8" t="s">
        <v>167</v>
      </c>
      <c r="G92" s="8" t="s">
        <v>1</v>
      </c>
      <c r="H92" s="8" t="s">
        <v>0</v>
      </c>
      <c r="I92" s="7"/>
    </row>
    <row r="93" spans="1:9" ht="22.5">
      <c r="A93" s="11">
        <v>91</v>
      </c>
      <c r="B93" s="10" t="s">
        <v>603</v>
      </c>
      <c r="C93" s="12" t="s">
        <v>602</v>
      </c>
      <c r="D93" s="8">
        <v>20</v>
      </c>
      <c r="E93" s="8" t="s">
        <v>601</v>
      </c>
      <c r="F93" s="8" t="s">
        <v>600</v>
      </c>
      <c r="G93" s="8" t="s">
        <v>1</v>
      </c>
      <c r="H93" s="8" t="s">
        <v>0</v>
      </c>
      <c r="I93" s="7"/>
    </row>
    <row r="94" spans="1:9" ht="22.5">
      <c r="A94" s="11">
        <v>92</v>
      </c>
      <c r="B94" s="10" t="s">
        <v>599</v>
      </c>
      <c r="C94" s="12" t="s">
        <v>598</v>
      </c>
      <c r="D94" s="11">
        <f>9+27</f>
        <v>36</v>
      </c>
      <c r="E94" s="11" t="s">
        <v>2</v>
      </c>
      <c r="F94" s="11" t="s">
        <v>597</v>
      </c>
      <c r="G94" s="11" t="s">
        <v>507</v>
      </c>
      <c r="H94" s="11" t="s">
        <v>0</v>
      </c>
      <c r="I94" s="7"/>
    </row>
    <row r="95" spans="1:9" ht="22.5">
      <c r="A95" s="11">
        <v>93</v>
      </c>
      <c r="B95" s="10" t="s">
        <v>596</v>
      </c>
      <c r="C95" s="20" t="s">
        <v>595</v>
      </c>
      <c r="D95" s="11">
        <f>2+64</f>
        <v>66</v>
      </c>
      <c r="E95" s="11" t="s">
        <v>2</v>
      </c>
      <c r="F95" s="11" t="s">
        <v>544</v>
      </c>
      <c r="G95" s="11" t="s">
        <v>594</v>
      </c>
      <c r="H95" s="11" t="s">
        <v>0</v>
      </c>
      <c r="I95" s="7"/>
    </row>
    <row r="96" spans="1:9" ht="22.5">
      <c r="A96" s="11">
        <v>94</v>
      </c>
      <c r="B96" s="10" t="s">
        <v>593</v>
      </c>
      <c r="C96" s="20" t="s">
        <v>592</v>
      </c>
      <c r="D96" s="11">
        <v>6</v>
      </c>
      <c r="E96" s="11" t="s">
        <v>2</v>
      </c>
      <c r="F96" s="11" t="s">
        <v>591</v>
      </c>
      <c r="G96" s="11" t="s">
        <v>1</v>
      </c>
      <c r="H96" s="11" t="s">
        <v>0</v>
      </c>
      <c r="I96" s="7"/>
    </row>
    <row r="97" spans="1:9" ht="22.5">
      <c r="A97" s="11">
        <v>95</v>
      </c>
      <c r="B97" s="10" t="s">
        <v>590</v>
      </c>
      <c r="C97" s="14" t="s">
        <v>589</v>
      </c>
      <c r="D97" s="11">
        <v>2</v>
      </c>
      <c r="E97" s="11" t="s">
        <v>2</v>
      </c>
      <c r="F97" s="11" t="s">
        <v>588</v>
      </c>
      <c r="G97" s="11" t="s">
        <v>1</v>
      </c>
      <c r="H97" s="11" t="s">
        <v>0</v>
      </c>
      <c r="I97" s="7"/>
    </row>
    <row r="98" spans="1:9" ht="22.5">
      <c r="A98" s="11">
        <v>96</v>
      </c>
      <c r="B98" s="10" t="s">
        <v>587</v>
      </c>
      <c r="C98" s="14" t="s">
        <v>586</v>
      </c>
      <c r="D98" s="11">
        <v>18</v>
      </c>
      <c r="E98" s="11" t="s">
        <v>2</v>
      </c>
      <c r="F98" s="11" t="s">
        <v>585</v>
      </c>
      <c r="G98" s="11" t="s">
        <v>1</v>
      </c>
      <c r="H98" s="11" t="s">
        <v>0</v>
      </c>
      <c r="I98" s="7"/>
    </row>
    <row r="99" spans="1:9" ht="22.5">
      <c r="A99" s="11">
        <v>97</v>
      </c>
      <c r="B99" s="10" t="s">
        <v>584</v>
      </c>
      <c r="C99" s="14" t="s">
        <v>583</v>
      </c>
      <c r="D99" s="11">
        <f>38+81</f>
        <v>119</v>
      </c>
      <c r="E99" s="11" t="s">
        <v>2</v>
      </c>
      <c r="F99" s="11" t="s">
        <v>2</v>
      </c>
      <c r="G99" s="11" t="s">
        <v>582</v>
      </c>
      <c r="H99" s="11" t="s">
        <v>0</v>
      </c>
      <c r="I99" s="7"/>
    </row>
    <row r="100" spans="1:9" ht="22.5">
      <c r="A100" s="11">
        <v>98</v>
      </c>
      <c r="B100" s="10" t="s">
        <v>581</v>
      </c>
      <c r="C100" s="14" t="s">
        <v>580</v>
      </c>
      <c r="D100" s="11">
        <v>4</v>
      </c>
      <c r="E100" s="11" t="s">
        <v>2</v>
      </c>
      <c r="F100" s="11" t="s">
        <v>24</v>
      </c>
      <c r="G100" s="11" t="s">
        <v>1</v>
      </c>
      <c r="H100" s="11" t="s">
        <v>0</v>
      </c>
      <c r="I100" s="7"/>
    </row>
    <row r="101" spans="1:9" ht="22.5">
      <c r="A101" s="11">
        <v>99</v>
      </c>
      <c r="B101" s="10" t="s">
        <v>579</v>
      </c>
      <c r="C101" s="18" t="s">
        <v>578</v>
      </c>
      <c r="D101" s="11">
        <v>94</v>
      </c>
      <c r="E101" s="11" t="s">
        <v>2</v>
      </c>
      <c r="F101" s="11" t="s">
        <v>577</v>
      </c>
      <c r="G101" s="11" t="s">
        <v>1</v>
      </c>
      <c r="H101" s="11" t="s">
        <v>0</v>
      </c>
      <c r="I101" s="7"/>
    </row>
    <row r="102" spans="1:9" ht="45">
      <c r="A102" s="11">
        <v>100</v>
      </c>
      <c r="B102" s="10" t="s">
        <v>576</v>
      </c>
      <c r="C102" s="13" t="s">
        <v>575</v>
      </c>
      <c r="D102" s="11">
        <f>20+69</f>
        <v>89</v>
      </c>
      <c r="E102" s="11" t="s">
        <v>2</v>
      </c>
      <c r="F102" s="11" t="s">
        <v>574</v>
      </c>
      <c r="G102" s="11" t="s">
        <v>573</v>
      </c>
      <c r="H102" s="11" t="s">
        <v>0</v>
      </c>
      <c r="I102" s="7"/>
    </row>
    <row r="103" spans="1:9" ht="67.5">
      <c r="A103" s="11">
        <v>101</v>
      </c>
      <c r="B103" s="10" t="s">
        <v>572</v>
      </c>
      <c r="C103" s="9" t="s">
        <v>571</v>
      </c>
      <c r="D103" s="11">
        <v>35</v>
      </c>
      <c r="E103" s="11" t="s">
        <v>2</v>
      </c>
      <c r="F103" s="11" t="s">
        <v>544</v>
      </c>
      <c r="G103" s="11" t="s">
        <v>1</v>
      </c>
      <c r="H103" s="11" t="s">
        <v>0</v>
      </c>
      <c r="I103" s="7"/>
    </row>
    <row r="104" spans="1:9" ht="22.5">
      <c r="A104" s="11">
        <v>102</v>
      </c>
      <c r="B104" s="10" t="s">
        <v>570</v>
      </c>
      <c r="C104" s="9" t="s">
        <v>569</v>
      </c>
      <c r="D104" s="11">
        <v>38</v>
      </c>
      <c r="E104" s="11" t="s">
        <v>2</v>
      </c>
      <c r="F104" s="11" t="s">
        <v>363</v>
      </c>
      <c r="G104" s="11" t="s">
        <v>1</v>
      </c>
      <c r="H104" s="11" t="s">
        <v>0</v>
      </c>
      <c r="I104" s="7"/>
    </row>
    <row r="105" spans="1:9" ht="22.5">
      <c r="A105" s="11">
        <v>103</v>
      </c>
      <c r="B105" s="10" t="s">
        <v>568</v>
      </c>
      <c r="C105" s="9" t="s">
        <v>567</v>
      </c>
      <c r="D105" s="11">
        <v>0</v>
      </c>
      <c r="E105" s="11" t="s">
        <v>2</v>
      </c>
      <c r="F105" s="11" t="s">
        <v>1</v>
      </c>
      <c r="G105" s="11" t="s">
        <v>1</v>
      </c>
      <c r="H105" s="11" t="s">
        <v>0</v>
      </c>
      <c r="I105" s="7"/>
    </row>
    <row r="106" spans="1:9" ht="22.5">
      <c r="A106" s="11">
        <v>104</v>
      </c>
      <c r="B106" s="10" t="s">
        <v>566</v>
      </c>
      <c r="C106" s="9" t="s">
        <v>565</v>
      </c>
      <c r="D106" s="11">
        <v>11</v>
      </c>
      <c r="E106" s="11" t="s">
        <v>2</v>
      </c>
      <c r="F106" s="11" t="s">
        <v>343</v>
      </c>
      <c r="G106" s="11" t="s">
        <v>1</v>
      </c>
      <c r="H106" s="11" t="s">
        <v>0</v>
      </c>
      <c r="I106" s="7"/>
    </row>
    <row r="107" spans="1:9" ht="22.5">
      <c r="A107" s="11">
        <v>105</v>
      </c>
      <c r="B107" s="10" t="s">
        <v>564</v>
      </c>
      <c r="C107" s="9" t="s">
        <v>563</v>
      </c>
      <c r="D107" s="11">
        <v>0</v>
      </c>
      <c r="E107" s="11" t="s">
        <v>2</v>
      </c>
      <c r="F107" s="11" t="s">
        <v>1</v>
      </c>
      <c r="G107" s="11" t="s">
        <v>1</v>
      </c>
      <c r="H107" s="11" t="s">
        <v>0</v>
      </c>
      <c r="I107" s="7"/>
    </row>
    <row r="108" spans="1:9" ht="22.5">
      <c r="A108" s="11">
        <v>106</v>
      </c>
      <c r="B108" s="10" t="s">
        <v>562</v>
      </c>
      <c r="C108" s="9" t="s">
        <v>561</v>
      </c>
      <c r="D108" s="11">
        <v>0</v>
      </c>
      <c r="E108" s="11" t="s">
        <v>2</v>
      </c>
      <c r="F108" s="11" t="s">
        <v>1</v>
      </c>
      <c r="G108" s="11" t="s">
        <v>1</v>
      </c>
      <c r="H108" s="11" t="s">
        <v>0</v>
      </c>
      <c r="I108" s="7"/>
    </row>
    <row r="109" spans="1:9" ht="22.5">
      <c r="A109" s="11">
        <v>107</v>
      </c>
      <c r="B109" s="10" t="s">
        <v>560</v>
      </c>
      <c r="C109" s="9" t="s">
        <v>559</v>
      </c>
      <c r="D109" s="11">
        <v>0</v>
      </c>
      <c r="E109" s="11" t="s">
        <v>2</v>
      </c>
      <c r="F109" s="11" t="s">
        <v>1</v>
      </c>
      <c r="G109" s="11" t="s">
        <v>1</v>
      </c>
      <c r="H109" s="11" t="s">
        <v>0</v>
      </c>
      <c r="I109" s="7"/>
    </row>
    <row r="110" spans="1:9" ht="22.5">
      <c r="A110" s="11">
        <v>108</v>
      </c>
      <c r="B110" s="10" t="s">
        <v>558</v>
      </c>
      <c r="C110" s="9" t="s">
        <v>557</v>
      </c>
      <c r="D110" s="11">
        <v>2</v>
      </c>
      <c r="E110" s="11" t="s">
        <v>2</v>
      </c>
      <c r="F110" s="11" t="s">
        <v>556</v>
      </c>
      <c r="G110" s="11" t="s">
        <v>1</v>
      </c>
      <c r="H110" s="11" t="s">
        <v>0</v>
      </c>
      <c r="I110" s="7"/>
    </row>
    <row r="111" spans="1:9" ht="22.5">
      <c r="A111" s="11">
        <v>109</v>
      </c>
      <c r="B111" s="10" t="s">
        <v>555</v>
      </c>
      <c r="C111" s="12" t="s">
        <v>554</v>
      </c>
      <c r="D111" s="11">
        <v>2</v>
      </c>
      <c r="E111" s="11" t="s">
        <v>2</v>
      </c>
      <c r="F111" s="11" t="s">
        <v>553</v>
      </c>
      <c r="G111" s="11" t="s">
        <v>1</v>
      </c>
      <c r="H111" s="11" t="s">
        <v>0</v>
      </c>
      <c r="I111" s="7"/>
    </row>
    <row r="112" spans="1:9" ht="22.5">
      <c r="A112" s="11">
        <v>110</v>
      </c>
      <c r="B112" s="10" t="s">
        <v>552</v>
      </c>
      <c r="C112" s="14" t="s">
        <v>551</v>
      </c>
      <c r="D112" s="11">
        <f>128+173</f>
        <v>301</v>
      </c>
      <c r="E112" s="11" t="s">
        <v>2</v>
      </c>
      <c r="F112" s="11" t="s">
        <v>104</v>
      </c>
      <c r="G112" s="11" t="s">
        <v>260</v>
      </c>
      <c r="H112" s="11" t="s">
        <v>0</v>
      </c>
      <c r="I112" s="7"/>
    </row>
    <row r="113" spans="1:9" ht="22.5">
      <c r="A113" s="11">
        <v>111</v>
      </c>
      <c r="B113" s="10" t="s">
        <v>550</v>
      </c>
      <c r="C113" s="14" t="s">
        <v>549</v>
      </c>
      <c r="D113" s="11">
        <v>201</v>
      </c>
      <c r="E113" s="11" t="s">
        <v>2</v>
      </c>
      <c r="F113" s="11" t="s">
        <v>363</v>
      </c>
      <c r="G113" s="11" t="s">
        <v>1</v>
      </c>
      <c r="H113" s="11" t="s">
        <v>0</v>
      </c>
      <c r="I113" s="7"/>
    </row>
    <row r="114" spans="1:9" ht="22.5">
      <c r="A114" s="11">
        <v>112</v>
      </c>
      <c r="B114" s="10" t="s">
        <v>548</v>
      </c>
      <c r="C114" s="12" t="s">
        <v>547</v>
      </c>
      <c r="D114" s="11">
        <v>0</v>
      </c>
      <c r="E114" s="11" t="s">
        <v>2</v>
      </c>
      <c r="F114" s="11" t="s">
        <v>1</v>
      </c>
      <c r="G114" s="11" t="s">
        <v>1</v>
      </c>
      <c r="H114" s="11" t="s">
        <v>0</v>
      </c>
      <c r="I114" s="7"/>
    </row>
    <row r="115" spans="1:9" ht="22.5">
      <c r="A115" s="11">
        <v>113</v>
      </c>
      <c r="B115" s="10" t="s">
        <v>546</v>
      </c>
      <c r="C115" s="12" t="s">
        <v>545</v>
      </c>
      <c r="D115" s="11">
        <v>45</v>
      </c>
      <c r="E115" s="11" t="s">
        <v>2</v>
      </c>
      <c r="F115" s="11" t="s">
        <v>1</v>
      </c>
      <c r="G115" s="11" t="s">
        <v>544</v>
      </c>
      <c r="H115" s="11" t="s">
        <v>0</v>
      </c>
      <c r="I115" s="7"/>
    </row>
    <row r="116" spans="1:9" ht="22.5">
      <c r="A116" s="11">
        <v>114</v>
      </c>
      <c r="B116" s="10" t="s">
        <v>543</v>
      </c>
      <c r="C116" s="14" t="s">
        <v>542</v>
      </c>
      <c r="D116" s="8">
        <v>168</v>
      </c>
      <c r="E116" s="8" t="s">
        <v>2</v>
      </c>
      <c r="F116" s="8" t="s">
        <v>93</v>
      </c>
      <c r="G116" s="8" t="s">
        <v>1</v>
      </c>
      <c r="H116" s="8" t="s">
        <v>0</v>
      </c>
      <c r="I116" s="7"/>
    </row>
    <row r="117" spans="1:9" ht="22.5">
      <c r="A117" s="11">
        <v>115</v>
      </c>
      <c r="B117" s="10" t="s">
        <v>541</v>
      </c>
      <c r="C117" s="14" t="s">
        <v>540</v>
      </c>
      <c r="D117" s="8">
        <v>2</v>
      </c>
      <c r="E117" s="8" t="s">
        <v>2</v>
      </c>
      <c r="F117" s="8" t="s">
        <v>539</v>
      </c>
      <c r="G117" s="8" t="s">
        <v>1</v>
      </c>
      <c r="H117" s="8" t="s">
        <v>0</v>
      </c>
      <c r="I117" s="7"/>
    </row>
    <row r="118" spans="1:9" ht="22.5">
      <c r="A118" s="11">
        <v>116</v>
      </c>
      <c r="B118" s="10" t="s">
        <v>538</v>
      </c>
      <c r="C118" s="14" t="s">
        <v>537</v>
      </c>
      <c r="D118" s="8">
        <v>0</v>
      </c>
      <c r="E118" s="8" t="s">
        <v>2</v>
      </c>
      <c r="F118" s="8" t="s">
        <v>1</v>
      </c>
      <c r="G118" s="8" t="s">
        <v>1</v>
      </c>
      <c r="H118" s="8" t="s">
        <v>0</v>
      </c>
      <c r="I118" s="7"/>
    </row>
    <row r="119" spans="1:9" ht="22.5">
      <c r="A119" s="11">
        <v>117</v>
      </c>
      <c r="B119" s="10" t="s">
        <v>536</v>
      </c>
      <c r="C119" s="14" t="s">
        <v>535</v>
      </c>
      <c r="D119" s="8">
        <v>0</v>
      </c>
      <c r="E119" s="8" t="s">
        <v>2</v>
      </c>
      <c r="F119" s="8" t="s">
        <v>1</v>
      </c>
      <c r="G119" s="8" t="s">
        <v>1</v>
      </c>
      <c r="H119" s="8" t="s">
        <v>0</v>
      </c>
      <c r="I119" s="7"/>
    </row>
    <row r="120" spans="1:9" ht="22.5">
      <c r="A120" s="11">
        <v>118</v>
      </c>
      <c r="B120" s="10" t="s">
        <v>534</v>
      </c>
      <c r="C120" s="14" t="s">
        <v>533</v>
      </c>
      <c r="D120" s="8">
        <v>28</v>
      </c>
      <c r="E120" s="8" t="s">
        <v>2</v>
      </c>
      <c r="F120" s="8" t="s">
        <v>532</v>
      </c>
      <c r="G120" s="8" t="s">
        <v>1</v>
      </c>
      <c r="H120" s="8" t="s">
        <v>0</v>
      </c>
      <c r="I120" s="7"/>
    </row>
    <row r="121" spans="1:9" ht="22.5">
      <c r="A121" s="11">
        <v>119</v>
      </c>
      <c r="B121" s="10" t="s">
        <v>531</v>
      </c>
      <c r="C121" s="14" t="s">
        <v>530</v>
      </c>
      <c r="D121" s="8">
        <v>0</v>
      </c>
      <c r="E121" s="8" t="s">
        <v>2</v>
      </c>
      <c r="F121" s="8" t="s">
        <v>1</v>
      </c>
      <c r="G121" s="8" t="s">
        <v>1</v>
      </c>
      <c r="H121" s="8" t="s">
        <v>0</v>
      </c>
      <c r="I121" s="7"/>
    </row>
    <row r="122" spans="1:9" ht="22.5">
      <c r="A122" s="11">
        <v>120</v>
      </c>
      <c r="B122" s="10" t="s">
        <v>529</v>
      </c>
      <c r="C122" s="14" t="s">
        <v>528</v>
      </c>
      <c r="D122" s="8">
        <v>0</v>
      </c>
      <c r="E122" s="8" t="s">
        <v>2</v>
      </c>
      <c r="F122" s="8" t="s">
        <v>1</v>
      </c>
      <c r="G122" s="8" t="s">
        <v>1</v>
      </c>
      <c r="H122" s="8" t="s">
        <v>0</v>
      </c>
      <c r="I122" s="7"/>
    </row>
    <row r="123" spans="1:9" ht="22.5">
      <c r="A123" s="11">
        <v>121</v>
      </c>
      <c r="B123" s="10" t="s">
        <v>527</v>
      </c>
      <c r="C123" s="14" t="s">
        <v>526</v>
      </c>
      <c r="D123" s="8">
        <v>182</v>
      </c>
      <c r="E123" s="8" t="s">
        <v>2</v>
      </c>
      <c r="F123" s="8" t="s">
        <v>525</v>
      </c>
      <c r="G123" s="8" t="s">
        <v>1</v>
      </c>
      <c r="H123" s="8" t="s">
        <v>0</v>
      </c>
      <c r="I123" s="7"/>
    </row>
    <row r="124" spans="1:9" ht="22.5">
      <c r="A124" s="11">
        <v>122</v>
      </c>
      <c r="B124" s="10" t="s">
        <v>524</v>
      </c>
      <c r="C124" s="14" t="s">
        <v>523</v>
      </c>
      <c r="D124" s="8">
        <v>0</v>
      </c>
      <c r="E124" s="8" t="s">
        <v>2</v>
      </c>
      <c r="F124" s="8" t="s">
        <v>1</v>
      </c>
      <c r="G124" s="8" t="s">
        <v>1</v>
      </c>
      <c r="H124" s="8" t="s">
        <v>0</v>
      </c>
      <c r="I124" s="7"/>
    </row>
    <row r="125" spans="1:9" ht="22.5">
      <c r="A125" s="11">
        <v>123</v>
      </c>
      <c r="B125" s="10" t="s">
        <v>522</v>
      </c>
      <c r="C125" s="14" t="s">
        <v>521</v>
      </c>
      <c r="D125" s="8">
        <v>0</v>
      </c>
      <c r="E125" s="8" t="s">
        <v>2</v>
      </c>
      <c r="F125" s="8" t="s">
        <v>1</v>
      </c>
      <c r="G125" s="8"/>
      <c r="H125" s="8" t="s">
        <v>0</v>
      </c>
      <c r="I125" s="7"/>
    </row>
    <row r="126" spans="1:9" ht="22.5">
      <c r="A126" s="11">
        <v>124</v>
      </c>
      <c r="B126" s="10" t="s">
        <v>520</v>
      </c>
      <c r="C126" s="14" t="s">
        <v>519</v>
      </c>
      <c r="D126" s="8">
        <v>1</v>
      </c>
      <c r="E126" s="8" t="s">
        <v>2</v>
      </c>
      <c r="F126" s="8" t="s">
        <v>518</v>
      </c>
      <c r="G126" s="8" t="s">
        <v>1</v>
      </c>
      <c r="H126" s="8" t="s">
        <v>0</v>
      </c>
      <c r="I126" s="7"/>
    </row>
    <row r="127" spans="1:9" ht="22.5">
      <c r="A127" s="11">
        <v>125</v>
      </c>
      <c r="B127" s="10" t="s">
        <v>517</v>
      </c>
      <c r="C127" s="14" t="s">
        <v>516</v>
      </c>
      <c r="D127" s="11">
        <f>46+133</f>
        <v>179</v>
      </c>
      <c r="E127" s="11" t="s">
        <v>2</v>
      </c>
      <c r="F127" s="11" t="s">
        <v>24</v>
      </c>
      <c r="G127" s="11" t="s">
        <v>515</v>
      </c>
      <c r="H127" s="11" t="s">
        <v>0</v>
      </c>
      <c r="I127" s="7"/>
    </row>
    <row r="128" spans="1:9" ht="22.5">
      <c r="A128" s="11">
        <v>126</v>
      </c>
      <c r="B128" s="10" t="s">
        <v>514</v>
      </c>
      <c r="C128" s="14" t="s">
        <v>513</v>
      </c>
      <c r="D128" s="11">
        <v>21</v>
      </c>
      <c r="E128" s="11" t="s">
        <v>2</v>
      </c>
      <c r="F128" s="11" t="s">
        <v>512</v>
      </c>
      <c r="G128" s="11" t="s">
        <v>1</v>
      </c>
      <c r="H128" s="11" t="s">
        <v>0</v>
      </c>
      <c r="I128" s="7"/>
    </row>
    <row r="129" spans="1:9" ht="45">
      <c r="A129" s="11">
        <v>127</v>
      </c>
      <c r="B129" s="10" t="s">
        <v>511</v>
      </c>
      <c r="C129" s="13" t="s">
        <v>510</v>
      </c>
      <c r="D129" s="11">
        <v>86</v>
      </c>
      <c r="E129" s="11" t="s">
        <v>2</v>
      </c>
      <c r="F129" s="11" t="s">
        <v>363</v>
      </c>
      <c r="G129" s="11" t="s">
        <v>1</v>
      </c>
      <c r="H129" s="11" t="s">
        <v>0</v>
      </c>
      <c r="I129" s="7"/>
    </row>
    <row r="130" spans="1:9" ht="22.5">
      <c r="A130" s="11">
        <v>128</v>
      </c>
      <c r="B130" s="10" t="s">
        <v>509</v>
      </c>
      <c r="C130" s="14" t="s">
        <v>508</v>
      </c>
      <c r="D130" s="11">
        <v>7</v>
      </c>
      <c r="E130" s="11" t="s">
        <v>2</v>
      </c>
      <c r="F130" s="11" t="s">
        <v>507</v>
      </c>
      <c r="G130" s="11" t="s">
        <v>1</v>
      </c>
      <c r="H130" s="11" t="s">
        <v>0</v>
      </c>
      <c r="I130" s="7"/>
    </row>
    <row r="131" spans="1:9" ht="22.5">
      <c r="A131" s="11">
        <v>129</v>
      </c>
      <c r="B131" s="10" t="s">
        <v>506</v>
      </c>
      <c r="C131" s="14" t="s">
        <v>505</v>
      </c>
      <c r="D131" s="11">
        <v>250</v>
      </c>
      <c r="E131" s="11" t="s">
        <v>2</v>
      </c>
      <c r="F131" s="11" t="s">
        <v>504</v>
      </c>
      <c r="G131" s="11" t="s">
        <v>1</v>
      </c>
      <c r="H131" s="11" t="s">
        <v>0</v>
      </c>
      <c r="I131" s="7"/>
    </row>
    <row r="132" spans="1:9" ht="22.5">
      <c r="A132" s="11">
        <v>130</v>
      </c>
      <c r="B132" s="10" t="s">
        <v>503</v>
      </c>
      <c r="C132" s="14" t="s">
        <v>502</v>
      </c>
      <c r="D132" s="11">
        <v>6</v>
      </c>
      <c r="E132" s="11" t="s">
        <v>2</v>
      </c>
      <c r="F132" s="11" t="s">
        <v>501</v>
      </c>
      <c r="G132" s="11" t="s">
        <v>1</v>
      </c>
      <c r="H132" s="11" t="s">
        <v>0</v>
      </c>
      <c r="I132" s="7"/>
    </row>
    <row r="133" spans="1:9" ht="22.5">
      <c r="A133" s="11">
        <v>131</v>
      </c>
      <c r="B133" s="10" t="s">
        <v>500</v>
      </c>
      <c r="C133" s="12" t="s">
        <v>499</v>
      </c>
      <c r="D133" s="11">
        <v>4</v>
      </c>
      <c r="E133" s="11" t="s">
        <v>2</v>
      </c>
      <c r="F133" s="11" t="s">
        <v>498</v>
      </c>
      <c r="G133" s="11" t="s">
        <v>1</v>
      </c>
      <c r="H133" s="11" t="s">
        <v>0</v>
      </c>
      <c r="I133" s="7"/>
    </row>
    <row r="134" spans="1:9" ht="22.5">
      <c r="A134" s="11">
        <v>132</v>
      </c>
      <c r="B134" s="10" t="s">
        <v>497</v>
      </c>
      <c r="C134" s="13" t="s">
        <v>496</v>
      </c>
      <c r="D134" s="11">
        <v>9</v>
      </c>
      <c r="E134" s="11" t="s">
        <v>2</v>
      </c>
      <c r="F134" s="11" t="s">
        <v>495</v>
      </c>
      <c r="G134" s="11" t="s">
        <v>1</v>
      </c>
      <c r="H134" s="11" t="s">
        <v>0</v>
      </c>
      <c r="I134" s="7"/>
    </row>
    <row r="135" spans="1:9" ht="22.5">
      <c r="A135" s="11">
        <v>133</v>
      </c>
      <c r="B135" s="10" t="s">
        <v>494</v>
      </c>
      <c r="C135" s="13" t="s">
        <v>493</v>
      </c>
      <c r="D135" s="11">
        <v>0</v>
      </c>
      <c r="E135" s="11" t="s">
        <v>2</v>
      </c>
      <c r="F135" s="11" t="s">
        <v>1</v>
      </c>
      <c r="G135" s="11" t="s">
        <v>1</v>
      </c>
      <c r="H135" s="11" t="s">
        <v>0</v>
      </c>
      <c r="I135" s="7"/>
    </row>
    <row r="136" spans="1:9" ht="22.5">
      <c r="A136" s="11">
        <v>134</v>
      </c>
      <c r="B136" s="10" t="s">
        <v>492</v>
      </c>
      <c r="C136" s="24" t="s">
        <v>491</v>
      </c>
      <c r="D136" s="11">
        <v>19</v>
      </c>
      <c r="E136" s="11" t="s">
        <v>2</v>
      </c>
      <c r="F136" s="11" t="s">
        <v>130</v>
      </c>
      <c r="G136" s="11" t="s">
        <v>1</v>
      </c>
      <c r="H136" s="11" t="s">
        <v>0</v>
      </c>
      <c r="I136" s="7"/>
    </row>
    <row r="137" spans="1:9" ht="22.5">
      <c r="A137" s="11">
        <v>135</v>
      </c>
      <c r="B137" s="10" t="s">
        <v>490</v>
      </c>
      <c r="C137" s="24" t="s">
        <v>489</v>
      </c>
      <c r="D137" s="11">
        <v>1</v>
      </c>
      <c r="E137" s="11" t="s">
        <v>2</v>
      </c>
      <c r="F137" s="11" t="s">
        <v>458</v>
      </c>
      <c r="G137" s="11" t="s">
        <v>1</v>
      </c>
      <c r="H137" s="11" t="s">
        <v>0</v>
      </c>
      <c r="I137" s="7"/>
    </row>
    <row r="138" spans="1:9" ht="45">
      <c r="A138" s="11">
        <v>136</v>
      </c>
      <c r="B138" s="10" t="s">
        <v>488</v>
      </c>
      <c r="C138" s="20" t="s">
        <v>487</v>
      </c>
      <c r="D138" s="11">
        <v>0</v>
      </c>
      <c r="E138" s="11" t="s">
        <v>2</v>
      </c>
      <c r="F138" s="11" t="s">
        <v>1</v>
      </c>
      <c r="G138" s="11" t="s">
        <v>1</v>
      </c>
      <c r="H138" s="11" t="s">
        <v>0</v>
      </c>
      <c r="I138" s="7"/>
    </row>
    <row r="139" spans="1:9" ht="67.5">
      <c r="A139" s="11">
        <v>137</v>
      </c>
      <c r="B139" s="10" t="s">
        <v>486</v>
      </c>
      <c r="C139" s="20" t="s">
        <v>485</v>
      </c>
      <c r="D139" s="11">
        <v>0</v>
      </c>
      <c r="E139" s="11" t="s">
        <v>2</v>
      </c>
      <c r="F139" s="11" t="s">
        <v>1</v>
      </c>
      <c r="G139" s="11" t="s">
        <v>1</v>
      </c>
      <c r="H139" s="11" t="s">
        <v>0</v>
      </c>
      <c r="I139" s="7"/>
    </row>
    <row r="140" spans="1:9" ht="22.5">
      <c r="A140" s="11">
        <v>138</v>
      </c>
      <c r="B140" s="10" t="s">
        <v>484</v>
      </c>
      <c r="C140" s="14" t="s">
        <v>483</v>
      </c>
      <c r="D140" s="11">
        <v>0</v>
      </c>
      <c r="E140" s="11" t="s">
        <v>2</v>
      </c>
      <c r="F140" s="11" t="s">
        <v>1</v>
      </c>
      <c r="G140" s="11" t="s">
        <v>1</v>
      </c>
      <c r="H140" s="11" t="s">
        <v>0</v>
      </c>
      <c r="I140" s="7"/>
    </row>
    <row r="141" spans="1:9" ht="22.5">
      <c r="A141" s="11">
        <v>139</v>
      </c>
      <c r="B141" s="10" t="s">
        <v>482</v>
      </c>
      <c r="C141" s="20" t="s">
        <v>481</v>
      </c>
      <c r="D141" s="11">
        <v>0</v>
      </c>
      <c r="E141" s="11" t="s">
        <v>2</v>
      </c>
      <c r="F141" s="11" t="s">
        <v>1</v>
      </c>
      <c r="G141" s="11" t="s">
        <v>1</v>
      </c>
      <c r="H141" s="11" t="s">
        <v>0</v>
      </c>
      <c r="I141" s="7"/>
    </row>
    <row r="142" spans="1:9" ht="22.5">
      <c r="A142" s="11">
        <v>140</v>
      </c>
      <c r="B142" s="10" t="s">
        <v>480</v>
      </c>
      <c r="C142" s="24" t="s">
        <v>479</v>
      </c>
      <c r="D142" s="11">
        <v>0</v>
      </c>
      <c r="E142" s="11" t="s">
        <v>2</v>
      </c>
      <c r="F142" s="11" t="s">
        <v>1</v>
      </c>
      <c r="G142" s="11" t="s">
        <v>1</v>
      </c>
      <c r="H142" s="11" t="s">
        <v>0</v>
      </c>
      <c r="I142" s="7"/>
    </row>
    <row r="143" spans="1:9" ht="22.5">
      <c r="A143" s="11">
        <v>141</v>
      </c>
      <c r="B143" s="10" t="s">
        <v>478</v>
      </c>
      <c r="C143" s="24" t="s">
        <v>477</v>
      </c>
      <c r="D143" s="11">
        <v>0</v>
      </c>
      <c r="E143" s="11" t="s">
        <v>2</v>
      </c>
      <c r="F143" s="11" t="s">
        <v>1</v>
      </c>
      <c r="G143" s="11" t="s">
        <v>1</v>
      </c>
      <c r="H143" s="11" t="s">
        <v>0</v>
      </c>
      <c r="I143" s="7"/>
    </row>
    <row r="144" spans="1:9" ht="22.5">
      <c r="A144" s="11">
        <v>142</v>
      </c>
      <c r="B144" s="10" t="s">
        <v>476</v>
      </c>
      <c r="C144" s="24" t="s">
        <v>475</v>
      </c>
      <c r="D144" s="11">
        <v>129</v>
      </c>
      <c r="E144" s="11" t="s">
        <v>2</v>
      </c>
      <c r="F144" s="11" t="s">
        <v>130</v>
      </c>
      <c r="G144" s="11" t="s">
        <v>1</v>
      </c>
      <c r="H144" s="11" t="s">
        <v>0</v>
      </c>
      <c r="I144" s="7"/>
    </row>
    <row r="145" spans="1:9" ht="22.5">
      <c r="A145" s="11">
        <v>143</v>
      </c>
      <c r="B145" s="10" t="s">
        <v>474</v>
      </c>
      <c r="C145" s="15" t="s">
        <v>473</v>
      </c>
      <c r="D145" s="11">
        <v>0</v>
      </c>
      <c r="E145" s="11" t="s">
        <v>2</v>
      </c>
      <c r="F145" s="11" t="s">
        <v>1</v>
      </c>
      <c r="G145" s="11" t="s">
        <v>1</v>
      </c>
      <c r="H145" s="11" t="s">
        <v>0</v>
      </c>
      <c r="I145" s="7"/>
    </row>
    <row r="146" spans="1:9" ht="45">
      <c r="A146" s="11">
        <v>144</v>
      </c>
      <c r="B146" s="10" t="s">
        <v>472</v>
      </c>
      <c r="C146" s="23" t="s">
        <v>471</v>
      </c>
      <c r="D146" s="11">
        <v>0</v>
      </c>
      <c r="E146" s="11" t="s">
        <v>2</v>
      </c>
      <c r="F146" s="11" t="s">
        <v>1</v>
      </c>
      <c r="G146" s="11" t="s">
        <v>1</v>
      </c>
      <c r="H146" s="11" t="s">
        <v>0</v>
      </c>
      <c r="I146" s="7"/>
    </row>
    <row r="147" spans="1:9" ht="22.5">
      <c r="A147" s="11">
        <v>145</v>
      </c>
      <c r="B147" s="10" t="s">
        <v>470</v>
      </c>
      <c r="C147" s="23" t="s">
        <v>469</v>
      </c>
      <c r="D147" s="11">
        <v>103</v>
      </c>
      <c r="E147" s="11" t="s">
        <v>2</v>
      </c>
      <c r="F147" s="11" t="s">
        <v>85</v>
      </c>
      <c r="G147" s="11" t="s">
        <v>1</v>
      </c>
      <c r="H147" s="11" t="s">
        <v>0</v>
      </c>
      <c r="I147" s="7"/>
    </row>
    <row r="148" spans="1:9" ht="22.5">
      <c r="A148" s="11">
        <v>146</v>
      </c>
      <c r="B148" s="10" t="s">
        <v>468</v>
      </c>
      <c r="C148" s="23" t="s">
        <v>467</v>
      </c>
      <c r="D148" s="8">
        <v>59</v>
      </c>
      <c r="E148" s="8" t="s">
        <v>2</v>
      </c>
      <c r="F148" s="8" t="s">
        <v>466</v>
      </c>
      <c r="G148" s="8" t="s">
        <v>1</v>
      </c>
      <c r="H148" s="8" t="s">
        <v>0</v>
      </c>
      <c r="I148" s="7"/>
    </row>
    <row r="149" spans="1:9" ht="45">
      <c r="A149" s="11">
        <v>147</v>
      </c>
      <c r="B149" s="10" t="s">
        <v>465</v>
      </c>
      <c r="C149" s="13" t="s">
        <v>464</v>
      </c>
      <c r="D149" s="11">
        <v>5</v>
      </c>
      <c r="E149" s="11" t="s">
        <v>2</v>
      </c>
      <c r="F149" s="11" t="s">
        <v>463</v>
      </c>
      <c r="G149" s="11" t="s">
        <v>1</v>
      </c>
      <c r="H149" s="11" t="s">
        <v>0</v>
      </c>
      <c r="I149" s="7"/>
    </row>
    <row r="150" spans="1:9" ht="22.5">
      <c r="A150" s="11">
        <v>148</v>
      </c>
      <c r="B150" s="10" t="s">
        <v>462</v>
      </c>
      <c r="C150" s="13" t="s">
        <v>461</v>
      </c>
      <c r="D150" s="11">
        <v>5</v>
      </c>
      <c r="E150" s="11" t="s">
        <v>2</v>
      </c>
      <c r="F150" s="11" t="s">
        <v>332</v>
      </c>
      <c r="G150" s="11" t="s">
        <v>1</v>
      </c>
      <c r="H150" s="11" t="s">
        <v>0</v>
      </c>
      <c r="I150" s="7"/>
    </row>
    <row r="151" spans="1:9" ht="22.5">
      <c r="A151" s="11">
        <v>149</v>
      </c>
      <c r="B151" s="10" t="s">
        <v>460</v>
      </c>
      <c r="C151" s="13" t="s">
        <v>459</v>
      </c>
      <c r="D151" s="11">
        <v>18</v>
      </c>
      <c r="E151" s="11" t="s">
        <v>2</v>
      </c>
      <c r="F151" s="11" t="s">
        <v>458</v>
      </c>
      <c r="G151" s="11" t="s">
        <v>1</v>
      </c>
      <c r="H151" s="11" t="s">
        <v>0</v>
      </c>
      <c r="I151" s="7"/>
    </row>
    <row r="152" spans="1:9" ht="22.5">
      <c r="A152" s="11">
        <v>150</v>
      </c>
      <c r="B152" s="10" t="s">
        <v>457</v>
      </c>
      <c r="C152" s="13" t="s">
        <v>456</v>
      </c>
      <c r="D152" s="8">
        <v>0</v>
      </c>
      <c r="E152" s="8" t="s">
        <v>2</v>
      </c>
      <c r="F152" s="8" t="s">
        <v>1</v>
      </c>
      <c r="G152" s="8" t="s">
        <v>1</v>
      </c>
      <c r="H152" s="8" t="s">
        <v>0</v>
      </c>
      <c r="I152" s="7"/>
    </row>
    <row r="153" spans="1:9" ht="22.5">
      <c r="A153" s="11">
        <v>151</v>
      </c>
      <c r="B153" s="10" t="s">
        <v>455</v>
      </c>
      <c r="C153" s="13" t="s">
        <v>454</v>
      </c>
      <c r="D153" s="8">
        <v>0</v>
      </c>
      <c r="E153" s="8" t="s">
        <v>2</v>
      </c>
      <c r="F153" s="8" t="s">
        <v>1</v>
      </c>
      <c r="G153" s="8" t="s">
        <v>1</v>
      </c>
      <c r="H153" s="8" t="s">
        <v>0</v>
      </c>
      <c r="I153" s="7"/>
    </row>
    <row r="154" spans="1:9" ht="22.5">
      <c r="A154" s="11">
        <v>152</v>
      </c>
      <c r="B154" s="10" t="s">
        <v>453</v>
      </c>
      <c r="C154" s="13" t="s">
        <v>452</v>
      </c>
      <c r="D154" s="11">
        <v>1</v>
      </c>
      <c r="E154" s="11" t="s">
        <v>2</v>
      </c>
      <c r="F154" s="11" t="s">
        <v>399</v>
      </c>
      <c r="G154" s="11" t="s">
        <v>1</v>
      </c>
      <c r="H154" s="11" t="s">
        <v>0</v>
      </c>
      <c r="I154" s="7"/>
    </row>
    <row r="155" spans="1:9" ht="45">
      <c r="A155" s="11">
        <v>153</v>
      </c>
      <c r="B155" s="10" t="s">
        <v>451</v>
      </c>
      <c r="C155" s="9" t="s">
        <v>450</v>
      </c>
      <c r="D155" s="11">
        <v>0</v>
      </c>
      <c r="E155" s="11" t="s">
        <v>2</v>
      </c>
      <c r="F155" s="11" t="s">
        <v>1</v>
      </c>
      <c r="G155" s="11" t="s">
        <v>1</v>
      </c>
      <c r="H155" s="11" t="s">
        <v>0</v>
      </c>
      <c r="I155" s="7"/>
    </row>
    <row r="156" spans="1:9" ht="67.5">
      <c r="A156" s="11">
        <v>154</v>
      </c>
      <c r="B156" s="10" t="s">
        <v>449</v>
      </c>
      <c r="C156" s="9" t="s">
        <v>448</v>
      </c>
      <c r="D156" s="11">
        <v>15</v>
      </c>
      <c r="E156" s="11" t="s">
        <v>2</v>
      </c>
      <c r="F156" s="11" t="s">
        <v>136</v>
      </c>
      <c r="G156" s="11" t="s">
        <v>1</v>
      </c>
      <c r="H156" s="11" t="s">
        <v>0</v>
      </c>
      <c r="I156" s="7"/>
    </row>
    <row r="157" spans="1:9" ht="22.5">
      <c r="A157" s="11">
        <v>155</v>
      </c>
      <c r="B157" s="10" t="s">
        <v>447</v>
      </c>
      <c r="C157" s="9" t="s">
        <v>446</v>
      </c>
      <c r="D157" s="11">
        <v>0</v>
      </c>
      <c r="E157" s="11" t="s">
        <v>2</v>
      </c>
      <c r="F157" s="11" t="s">
        <v>1</v>
      </c>
      <c r="G157" s="11" t="s">
        <v>1</v>
      </c>
      <c r="H157" s="11" t="s">
        <v>0</v>
      </c>
      <c r="I157" s="7"/>
    </row>
    <row r="158" spans="1:9" ht="22.5">
      <c r="A158" s="11">
        <v>156</v>
      </c>
      <c r="B158" s="10" t="s">
        <v>445</v>
      </c>
      <c r="C158" s="9" t="s">
        <v>444</v>
      </c>
      <c r="D158" s="11">
        <v>0</v>
      </c>
      <c r="E158" s="11" t="s">
        <v>2</v>
      </c>
      <c r="F158" s="11" t="s">
        <v>1</v>
      </c>
      <c r="G158" s="11" t="s">
        <v>1</v>
      </c>
      <c r="H158" s="11" t="s">
        <v>0</v>
      </c>
      <c r="I158" s="7"/>
    </row>
    <row r="159" spans="1:9" ht="22.5">
      <c r="A159" s="11">
        <v>157</v>
      </c>
      <c r="B159" s="10" t="s">
        <v>443</v>
      </c>
      <c r="C159" s="9" t="s">
        <v>442</v>
      </c>
      <c r="D159" s="11">
        <v>0</v>
      </c>
      <c r="E159" s="11" t="s">
        <v>2</v>
      </c>
      <c r="F159" s="11" t="s">
        <v>1</v>
      </c>
      <c r="G159" s="11" t="s">
        <v>1</v>
      </c>
      <c r="H159" s="11" t="s">
        <v>0</v>
      </c>
      <c r="I159" s="7"/>
    </row>
    <row r="160" spans="1:9" ht="22.5">
      <c r="A160" s="11">
        <v>158</v>
      </c>
      <c r="B160" s="10" t="s">
        <v>441</v>
      </c>
      <c r="C160" s="20" t="s">
        <v>440</v>
      </c>
      <c r="D160" s="11">
        <v>0</v>
      </c>
      <c r="E160" s="11" t="s">
        <v>2</v>
      </c>
      <c r="F160" s="11" t="s">
        <v>1</v>
      </c>
      <c r="G160" s="11" t="s">
        <v>1</v>
      </c>
      <c r="H160" s="11" t="s">
        <v>0</v>
      </c>
      <c r="I160" s="7"/>
    </row>
    <row r="161" spans="1:9" ht="22.5">
      <c r="A161" s="11">
        <v>159</v>
      </c>
      <c r="B161" s="10" t="s">
        <v>439</v>
      </c>
      <c r="C161" s="20" t="s">
        <v>438</v>
      </c>
      <c r="D161" s="11">
        <v>16</v>
      </c>
      <c r="E161" s="11" t="s">
        <v>2</v>
      </c>
      <c r="F161" s="11" t="s">
        <v>437</v>
      </c>
      <c r="G161" s="11" t="s">
        <v>1</v>
      </c>
      <c r="H161" s="11" t="s">
        <v>0</v>
      </c>
      <c r="I161" s="7"/>
    </row>
    <row r="162" spans="1:9" ht="22.5">
      <c r="A162" s="11">
        <v>160</v>
      </c>
      <c r="B162" s="10" t="s">
        <v>436</v>
      </c>
      <c r="C162" s="20" t="s">
        <v>435</v>
      </c>
      <c r="D162" s="11">
        <v>48</v>
      </c>
      <c r="E162" s="11" t="s">
        <v>2</v>
      </c>
      <c r="F162" s="11" t="s">
        <v>434</v>
      </c>
      <c r="G162" s="11" t="s">
        <v>1</v>
      </c>
      <c r="H162" s="11" t="s">
        <v>0</v>
      </c>
      <c r="I162" s="7"/>
    </row>
    <row r="163" spans="1:9" ht="45">
      <c r="A163" s="11">
        <v>161</v>
      </c>
      <c r="B163" s="10" t="s">
        <v>433</v>
      </c>
      <c r="C163" s="20" t="s">
        <v>432</v>
      </c>
      <c r="D163" s="11">
        <v>0</v>
      </c>
      <c r="E163" s="11" t="s">
        <v>2</v>
      </c>
      <c r="F163" s="11" t="s">
        <v>1</v>
      </c>
      <c r="G163" s="11" t="s">
        <v>1</v>
      </c>
      <c r="H163" s="11" t="s">
        <v>0</v>
      </c>
      <c r="I163" s="7"/>
    </row>
    <row r="164" spans="1:9" s="21" customFormat="1" ht="90">
      <c r="A164" s="11">
        <v>162</v>
      </c>
      <c r="B164" s="10" t="s">
        <v>431</v>
      </c>
      <c r="C164" s="20" t="s">
        <v>430</v>
      </c>
      <c r="D164" s="11">
        <v>0</v>
      </c>
      <c r="E164" s="11" t="s">
        <v>2</v>
      </c>
      <c r="F164" s="11" t="s">
        <v>1</v>
      </c>
      <c r="G164" s="11" t="s">
        <v>1</v>
      </c>
      <c r="H164" s="11" t="s">
        <v>0</v>
      </c>
      <c r="I164" s="22"/>
    </row>
    <row r="165" spans="1:9" ht="22.5">
      <c r="A165" s="11">
        <v>163</v>
      </c>
      <c r="B165" s="10" t="s">
        <v>429</v>
      </c>
      <c r="C165" s="20" t="s">
        <v>428</v>
      </c>
      <c r="D165" s="11">
        <v>0</v>
      </c>
      <c r="E165" s="11" t="s">
        <v>2</v>
      </c>
      <c r="F165" s="11" t="s">
        <v>1</v>
      </c>
      <c r="G165" s="11" t="s">
        <v>1</v>
      </c>
      <c r="H165" s="11" t="s">
        <v>0</v>
      </c>
      <c r="I165" s="7"/>
    </row>
    <row r="166" spans="1:9" ht="22.5">
      <c r="A166" s="11">
        <v>164</v>
      </c>
      <c r="B166" s="10" t="s">
        <v>427</v>
      </c>
      <c r="C166" s="20" t="s">
        <v>426</v>
      </c>
      <c r="D166" s="11">
        <v>1</v>
      </c>
      <c r="E166" s="11" t="s">
        <v>2</v>
      </c>
      <c r="F166" s="11" t="s">
        <v>130</v>
      </c>
      <c r="G166" s="11" t="s">
        <v>1</v>
      </c>
      <c r="H166" s="11" t="s">
        <v>0</v>
      </c>
      <c r="I166" s="7"/>
    </row>
    <row r="167" spans="1:9" ht="22.5">
      <c r="A167" s="11">
        <v>165</v>
      </c>
      <c r="B167" s="10" t="s">
        <v>425</v>
      </c>
      <c r="C167" s="20" t="s">
        <v>424</v>
      </c>
      <c r="D167" s="11">
        <v>23</v>
      </c>
      <c r="E167" s="11" t="s">
        <v>2</v>
      </c>
      <c r="F167" s="11" t="s">
        <v>423</v>
      </c>
      <c r="G167" s="11" t="s">
        <v>1</v>
      </c>
      <c r="H167" s="11" t="s">
        <v>0</v>
      </c>
      <c r="I167" s="7"/>
    </row>
    <row r="168" spans="1:9" ht="22.5">
      <c r="A168" s="11">
        <v>166</v>
      </c>
      <c r="B168" s="10" t="s">
        <v>422</v>
      </c>
      <c r="C168" s="20" t="s">
        <v>421</v>
      </c>
      <c r="D168" s="11">
        <v>8</v>
      </c>
      <c r="E168" s="11" t="s">
        <v>2</v>
      </c>
      <c r="F168" s="11" t="s">
        <v>420</v>
      </c>
      <c r="G168" s="11" t="s">
        <v>1</v>
      </c>
      <c r="H168" s="11" t="s">
        <v>0</v>
      </c>
      <c r="I168" s="7"/>
    </row>
    <row r="169" spans="1:9" ht="22.5">
      <c r="A169" s="11">
        <v>167</v>
      </c>
      <c r="B169" s="10" t="s">
        <v>419</v>
      </c>
      <c r="C169" s="14" t="s">
        <v>418</v>
      </c>
      <c r="D169" s="11">
        <v>3</v>
      </c>
      <c r="E169" s="11" t="s">
        <v>2</v>
      </c>
      <c r="F169" s="11" t="s">
        <v>417</v>
      </c>
      <c r="G169" s="11" t="s">
        <v>1</v>
      </c>
      <c r="H169" s="11" t="s">
        <v>0</v>
      </c>
      <c r="I169" s="7"/>
    </row>
    <row r="170" spans="1:9" ht="22.5">
      <c r="A170" s="11">
        <v>168</v>
      </c>
      <c r="B170" s="10" t="s">
        <v>416</v>
      </c>
      <c r="C170" s="19" t="s">
        <v>415</v>
      </c>
      <c r="D170" s="11">
        <v>0</v>
      </c>
      <c r="E170" s="11" t="s">
        <v>2</v>
      </c>
      <c r="F170" s="11" t="s">
        <v>1</v>
      </c>
      <c r="G170" s="11" t="s">
        <v>1</v>
      </c>
      <c r="H170" s="11" t="s">
        <v>0</v>
      </c>
      <c r="I170" s="7"/>
    </row>
    <row r="171" spans="1:9" ht="22.5">
      <c r="A171" s="11">
        <v>169</v>
      </c>
      <c r="B171" s="10" t="s">
        <v>414</v>
      </c>
      <c r="C171" s="9" t="s">
        <v>413</v>
      </c>
      <c r="D171" s="11">
        <v>80</v>
      </c>
      <c r="E171" s="11" t="s">
        <v>2</v>
      </c>
      <c r="F171" s="11" t="s">
        <v>412</v>
      </c>
      <c r="G171" s="11" t="s">
        <v>1</v>
      </c>
      <c r="H171" s="11" t="s">
        <v>0</v>
      </c>
      <c r="I171" s="7"/>
    </row>
    <row r="172" spans="1:9" ht="22.5">
      <c r="A172" s="11">
        <v>170</v>
      </c>
      <c r="B172" s="10" t="s">
        <v>411</v>
      </c>
      <c r="C172" s="9" t="s">
        <v>410</v>
      </c>
      <c r="D172" s="11">
        <v>0</v>
      </c>
      <c r="E172" s="11" t="s">
        <v>2</v>
      </c>
      <c r="F172" s="11" t="s">
        <v>1</v>
      </c>
      <c r="G172" s="11" t="s">
        <v>1</v>
      </c>
      <c r="H172" s="11" t="s">
        <v>0</v>
      </c>
      <c r="I172" s="7"/>
    </row>
    <row r="173" spans="1:9" ht="22.5">
      <c r="A173" s="11">
        <v>171</v>
      </c>
      <c r="B173" s="10" t="s">
        <v>409</v>
      </c>
      <c r="C173" s="9" t="s">
        <v>408</v>
      </c>
      <c r="D173" s="11">
        <v>0</v>
      </c>
      <c r="E173" s="11" t="s">
        <v>2</v>
      </c>
      <c r="F173" s="11" t="s">
        <v>1</v>
      </c>
      <c r="G173" s="11" t="s">
        <v>1</v>
      </c>
      <c r="H173" s="11" t="s">
        <v>0</v>
      </c>
      <c r="I173" s="7"/>
    </row>
    <row r="174" spans="1:9" ht="22.5">
      <c r="A174" s="11">
        <v>172</v>
      </c>
      <c r="B174" s="10" t="s">
        <v>407</v>
      </c>
      <c r="C174" s="18" t="s">
        <v>406</v>
      </c>
      <c r="D174" s="11">
        <v>0</v>
      </c>
      <c r="E174" s="11" t="s">
        <v>2</v>
      </c>
      <c r="F174" s="11" t="s">
        <v>1</v>
      </c>
      <c r="G174" s="11" t="s">
        <v>1</v>
      </c>
      <c r="H174" s="11" t="s">
        <v>0</v>
      </c>
      <c r="I174" s="7"/>
    </row>
    <row r="175" spans="1:9" ht="22.5">
      <c r="A175" s="11">
        <v>173</v>
      </c>
      <c r="B175" s="10" t="s">
        <v>405</v>
      </c>
      <c r="C175" s="14" t="s">
        <v>404</v>
      </c>
      <c r="D175" s="11">
        <v>0</v>
      </c>
      <c r="E175" s="11" t="s">
        <v>2</v>
      </c>
      <c r="F175" s="11" t="s">
        <v>1</v>
      </c>
      <c r="G175" s="11" t="s">
        <v>1</v>
      </c>
      <c r="H175" s="11" t="s">
        <v>0</v>
      </c>
      <c r="I175" s="7"/>
    </row>
    <row r="176" spans="1:9" ht="22.5">
      <c r="A176" s="11">
        <v>174</v>
      </c>
      <c r="B176" s="10" t="s">
        <v>403</v>
      </c>
      <c r="C176" s="14" t="s">
        <v>402</v>
      </c>
      <c r="D176" s="11">
        <v>0</v>
      </c>
      <c r="E176" s="11" t="s">
        <v>2</v>
      </c>
      <c r="F176" s="11" t="s">
        <v>1</v>
      </c>
      <c r="G176" s="11" t="s">
        <v>1</v>
      </c>
      <c r="H176" s="11" t="s">
        <v>0</v>
      </c>
      <c r="I176" s="7"/>
    </row>
    <row r="177" spans="1:9" ht="22.5">
      <c r="A177" s="11">
        <v>175</v>
      </c>
      <c r="B177" s="10" t="s">
        <v>401</v>
      </c>
      <c r="C177" s="18" t="s">
        <v>400</v>
      </c>
      <c r="D177" s="11">
        <v>1</v>
      </c>
      <c r="E177" s="11" t="s">
        <v>2</v>
      </c>
      <c r="F177" s="11" t="s">
        <v>399</v>
      </c>
      <c r="G177" s="11" t="s">
        <v>1</v>
      </c>
      <c r="H177" s="11" t="s">
        <v>0</v>
      </c>
      <c r="I177" s="7"/>
    </row>
    <row r="178" spans="1:9" ht="22.5">
      <c r="A178" s="11">
        <v>176</v>
      </c>
      <c r="B178" s="10" t="s">
        <v>398</v>
      </c>
      <c r="C178" s="18" t="s">
        <v>397</v>
      </c>
      <c r="D178" s="11">
        <v>0</v>
      </c>
      <c r="E178" s="11" t="s">
        <v>2</v>
      </c>
      <c r="F178" s="11" t="s">
        <v>1</v>
      </c>
      <c r="G178" s="11" t="s">
        <v>1</v>
      </c>
      <c r="H178" s="11" t="s">
        <v>0</v>
      </c>
      <c r="I178" s="7"/>
    </row>
    <row r="179" spans="1:9" ht="22.5">
      <c r="A179" s="11">
        <v>177</v>
      </c>
      <c r="B179" s="10" t="s">
        <v>396</v>
      </c>
      <c r="C179" s="18" t="s">
        <v>395</v>
      </c>
      <c r="D179" s="11">
        <v>0</v>
      </c>
      <c r="E179" s="11" t="s">
        <v>2</v>
      </c>
      <c r="F179" s="11" t="s">
        <v>1</v>
      </c>
      <c r="G179" s="11" t="s">
        <v>1</v>
      </c>
      <c r="H179" s="11" t="s">
        <v>0</v>
      </c>
      <c r="I179" s="7"/>
    </row>
    <row r="180" spans="1:9" ht="22.5">
      <c r="A180" s="11">
        <v>178</v>
      </c>
      <c r="B180" s="10" t="s">
        <v>394</v>
      </c>
      <c r="C180" s="18" t="s">
        <v>393</v>
      </c>
      <c r="D180" s="11">
        <v>26</v>
      </c>
      <c r="E180" s="11" t="s">
        <v>2</v>
      </c>
      <c r="F180" s="11" t="s">
        <v>104</v>
      </c>
      <c r="G180" s="11" t="s">
        <v>1</v>
      </c>
      <c r="H180" s="11" t="s">
        <v>0</v>
      </c>
      <c r="I180" s="7"/>
    </row>
    <row r="181" spans="1:9" ht="22.5">
      <c r="A181" s="11">
        <v>179</v>
      </c>
      <c r="B181" s="10" t="s">
        <v>392</v>
      </c>
      <c r="C181" s="18" t="s">
        <v>391</v>
      </c>
      <c r="D181" s="11">
        <v>0</v>
      </c>
      <c r="E181" s="11" t="s">
        <v>2</v>
      </c>
      <c r="F181" s="11" t="s">
        <v>1</v>
      </c>
      <c r="G181" s="11" t="s">
        <v>1</v>
      </c>
      <c r="H181" s="11" t="s">
        <v>0</v>
      </c>
      <c r="I181" s="7"/>
    </row>
    <row r="182" spans="1:9" ht="22.5">
      <c r="A182" s="11">
        <v>180</v>
      </c>
      <c r="B182" s="10" t="s">
        <v>390</v>
      </c>
      <c r="C182" s="18" t="s">
        <v>389</v>
      </c>
      <c r="D182" s="11">
        <v>1</v>
      </c>
      <c r="E182" s="11" t="s">
        <v>2</v>
      </c>
      <c r="F182" s="11" t="s">
        <v>388</v>
      </c>
      <c r="G182" s="11" t="s">
        <v>1</v>
      </c>
      <c r="H182" s="11" t="s">
        <v>0</v>
      </c>
      <c r="I182" s="7"/>
    </row>
    <row r="183" spans="1:9" ht="22.5">
      <c r="A183" s="11">
        <v>181</v>
      </c>
      <c r="B183" s="10" t="s">
        <v>387</v>
      </c>
      <c r="C183" s="18" t="s">
        <v>386</v>
      </c>
      <c r="D183" s="11">
        <v>0</v>
      </c>
      <c r="E183" s="11" t="s">
        <v>2</v>
      </c>
      <c r="F183" s="11" t="s">
        <v>1</v>
      </c>
      <c r="G183" s="11" t="s">
        <v>1</v>
      </c>
      <c r="H183" s="11" t="s">
        <v>0</v>
      </c>
      <c r="I183" s="7"/>
    </row>
    <row r="184" spans="1:9" ht="22.5">
      <c r="A184" s="11">
        <v>182</v>
      </c>
      <c r="B184" s="10" t="s">
        <v>385</v>
      </c>
      <c r="C184" s="18" t="s">
        <v>384</v>
      </c>
      <c r="D184" s="11">
        <v>2</v>
      </c>
      <c r="E184" s="11" t="s">
        <v>2</v>
      </c>
      <c r="F184" s="11" t="s">
        <v>332</v>
      </c>
      <c r="G184" s="11" t="s">
        <v>1</v>
      </c>
      <c r="H184" s="11" t="s">
        <v>0</v>
      </c>
      <c r="I184" s="7"/>
    </row>
    <row r="185" spans="1:9" ht="22.5">
      <c r="A185" s="11">
        <v>183</v>
      </c>
      <c r="B185" s="10" t="s">
        <v>383</v>
      </c>
      <c r="C185" s="18" t="s">
        <v>382</v>
      </c>
      <c r="D185" s="11">
        <v>0</v>
      </c>
      <c r="E185" s="11" t="s">
        <v>2</v>
      </c>
      <c r="F185" s="11" t="s">
        <v>1</v>
      </c>
      <c r="G185" s="11" t="s">
        <v>1</v>
      </c>
      <c r="H185" s="11" t="s">
        <v>0</v>
      </c>
      <c r="I185" s="7"/>
    </row>
    <row r="186" spans="1:9" ht="22.5">
      <c r="A186" s="11">
        <v>184</v>
      </c>
      <c r="B186" s="10" t="s">
        <v>381</v>
      </c>
      <c r="C186" s="18" t="s">
        <v>380</v>
      </c>
      <c r="D186" s="11">
        <v>0</v>
      </c>
      <c r="E186" s="11" t="s">
        <v>2</v>
      </c>
      <c r="F186" s="11" t="s">
        <v>1</v>
      </c>
      <c r="G186" s="11" t="s">
        <v>1</v>
      </c>
      <c r="H186" s="11" t="s">
        <v>0</v>
      </c>
      <c r="I186" s="7"/>
    </row>
    <row r="187" spans="1:9" ht="22.5">
      <c r="A187" s="11">
        <v>185</v>
      </c>
      <c r="B187" s="10" t="s">
        <v>379</v>
      </c>
      <c r="C187" s="18" t="s">
        <v>378</v>
      </c>
      <c r="D187" s="11">
        <v>0</v>
      </c>
      <c r="E187" s="11" t="s">
        <v>2</v>
      </c>
      <c r="F187" s="11" t="s">
        <v>1</v>
      </c>
      <c r="G187" s="11" t="s">
        <v>1</v>
      </c>
      <c r="H187" s="11" t="s">
        <v>0</v>
      </c>
      <c r="I187" s="7"/>
    </row>
    <row r="188" spans="1:9" ht="22.5">
      <c r="A188" s="11">
        <v>186</v>
      </c>
      <c r="B188" s="10" t="s">
        <v>377</v>
      </c>
      <c r="C188" s="18" t="s">
        <v>376</v>
      </c>
      <c r="D188" s="11">
        <v>0</v>
      </c>
      <c r="E188" s="11" t="s">
        <v>2</v>
      </c>
      <c r="F188" s="11" t="s">
        <v>1</v>
      </c>
      <c r="G188" s="11" t="s">
        <v>1</v>
      </c>
      <c r="H188" s="11" t="s">
        <v>0</v>
      </c>
      <c r="I188" s="7"/>
    </row>
    <row r="189" spans="1:9" ht="22.5">
      <c r="A189" s="11">
        <v>187</v>
      </c>
      <c r="B189" s="10" t="s">
        <v>375</v>
      </c>
      <c r="C189" s="18" t="s">
        <v>374</v>
      </c>
      <c r="D189" s="11">
        <v>0</v>
      </c>
      <c r="E189" s="11" t="s">
        <v>2</v>
      </c>
      <c r="F189" s="11" t="s">
        <v>1</v>
      </c>
      <c r="G189" s="11" t="s">
        <v>1</v>
      </c>
      <c r="H189" s="11" t="s">
        <v>0</v>
      </c>
      <c r="I189" s="7"/>
    </row>
    <row r="190" spans="1:9" ht="22.5">
      <c r="A190" s="11">
        <v>188</v>
      </c>
      <c r="B190" s="10" t="s">
        <v>373</v>
      </c>
      <c r="C190" s="18" t="s">
        <v>372</v>
      </c>
      <c r="D190" s="11">
        <v>0</v>
      </c>
      <c r="E190" s="11" t="s">
        <v>2</v>
      </c>
      <c r="F190" s="11" t="s">
        <v>1</v>
      </c>
      <c r="G190" s="11" t="s">
        <v>1</v>
      </c>
      <c r="H190" s="11" t="s">
        <v>0</v>
      </c>
      <c r="I190" s="7"/>
    </row>
    <row r="191" spans="1:9" ht="22.5">
      <c r="A191" s="11">
        <v>189</v>
      </c>
      <c r="B191" s="10" t="s">
        <v>371</v>
      </c>
      <c r="C191" s="13" t="s">
        <v>370</v>
      </c>
      <c r="D191" s="11">
        <v>0</v>
      </c>
      <c r="E191" s="11" t="s">
        <v>2</v>
      </c>
      <c r="F191" s="11" t="s">
        <v>1</v>
      </c>
      <c r="G191" s="11" t="s">
        <v>1</v>
      </c>
      <c r="H191" s="11" t="s">
        <v>0</v>
      </c>
      <c r="I191" s="7"/>
    </row>
    <row r="192" spans="1:9" ht="22.5">
      <c r="A192" s="11">
        <v>190</v>
      </c>
      <c r="B192" s="10" t="s">
        <v>369</v>
      </c>
      <c r="C192" s="15" t="s">
        <v>368</v>
      </c>
      <c r="D192" s="11">
        <v>0</v>
      </c>
      <c r="E192" s="11" t="s">
        <v>2</v>
      </c>
      <c r="F192" s="11" t="s">
        <v>1</v>
      </c>
      <c r="G192" s="11" t="s">
        <v>1</v>
      </c>
      <c r="H192" s="11" t="s">
        <v>0</v>
      </c>
      <c r="I192" s="7"/>
    </row>
    <row r="193" spans="1:9" ht="22.5">
      <c r="A193" s="11">
        <v>191</v>
      </c>
      <c r="B193" s="10" t="s">
        <v>367</v>
      </c>
      <c r="C193" s="15" t="s">
        <v>366</v>
      </c>
      <c r="D193" s="11">
        <v>0</v>
      </c>
      <c r="E193" s="11" t="s">
        <v>2</v>
      </c>
      <c r="F193" s="11" t="s">
        <v>1</v>
      </c>
      <c r="G193" s="11" t="s">
        <v>1</v>
      </c>
      <c r="H193" s="11" t="s">
        <v>0</v>
      </c>
      <c r="I193" s="7"/>
    </row>
    <row r="194" spans="1:9" ht="22.5">
      <c r="A194" s="11">
        <v>192</v>
      </c>
      <c r="B194" s="10" t="s">
        <v>365</v>
      </c>
      <c r="C194" s="15" t="s">
        <v>364</v>
      </c>
      <c r="D194" s="11">
        <v>12</v>
      </c>
      <c r="E194" s="11" t="s">
        <v>2</v>
      </c>
      <c r="F194" s="11" t="s">
        <v>363</v>
      </c>
      <c r="G194" s="11" t="s">
        <v>1</v>
      </c>
      <c r="H194" s="11" t="s">
        <v>0</v>
      </c>
      <c r="I194" s="7"/>
    </row>
    <row r="195" spans="1:9" ht="22.5">
      <c r="A195" s="11">
        <v>193</v>
      </c>
      <c r="B195" s="10" t="s">
        <v>362</v>
      </c>
      <c r="C195" s="14" t="s">
        <v>361</v>
      </c>
      <c r="D195" s="11">
        <v>0</v>
      </c>
      <c r="E195" s="11" t="s">
        <v>2</v>
      </c>
      <c r="F195" s="11" t="s">
        <v>1</v>
      </c>
      <c r="G195" s="11" t="s">
        <v>1</v>
      </c>
      <c r="H195" s="11" t="s">
        <v>0</v>
      </c>
      <c r="I195" s="7"/>
    </row>
    <row r="196" spans="1:9" ht="22.5">
      <c r="A196" s="11">
        <v>194</v>
      </c>
      <c r="B196" s="10" t="s">
        <v>360</v>
      </c>
      <c r="C196" s="14" t="s">
        <v>359</v>
      </c>
      <c r="D196" s="8">
        <v>7</v>
      </c>
      <c r="E196" s="8" t="s">
        <v>2</v>
      </c>
      <c r="F196" s="8" t="s">
        <v>358</v>
      </c>
      <c r="G196" s="8" t="s">
        <v>1</v>
      </c>
      <c r="H196" s="8" t="s">
        <v>0</v>
      </c>
      <c r="I196" s="7"/>
    </row>
    <row r="197" spans="1:9" ht="22.5">
      <c r="A197" s="11">
        <v>195</v>
      </c>
      <c r="B197" s="10" t="s">
        <v>357</v>
      </c>
      <c r="C197" s="14" t="s">
        <v>356</v>
      </c>
      <c r="D197" s="8">
        <v>8</v>
      </c>
      <c r="E197" s="8" t="s">
        <v>2</v>
      </c>
      <c r="F197" s="8" t="s">
        <v>349</v>
      </c>
      <c r="G197" s="8" t="s">
        <v>1</v>
      </c>
      <c r="H197" s="8" t="s">
        <v>0</v>
      </c>
      <c r="I197" s="7"/>
    </row>
    <row r="198" spans="1:9" ht="22.5">
      <c r="A198" s="11">
        <v>196</v>
      </c>
      <c r="B198" s="10" t="s">
        <v>355</v>
      </c>
      <c r="C198" s="14" t="s">
        <v>354</v>
      </c>
      <c r="D198" s="8">
        <v>1</v>
      </c>
      <c r="E198" s="8" t="s">
        <v>2</v>
      </c>
      <c r="F198" s="8" t="s">
        <v>346</v>
      </c>
      <c r="G198" s="8" t="s">
        <v>1</v>
      </c>
      <c r="H198" s="8" t="s">
        <v>0</v>
      </c>
      <c r="I198" s="7"/>
    </row>
    <row r="199" spans="1:9" ht="22.5">
      <c r="A199" s="11">
        <v>197</v>
      </c>
      <c r="B199" s="10" t="s">
        <v>353</v>
      </c>
      <c r="C199" s="14" t="s">
        <v>352</v>
      </c>
      <c r="D199" s="8">
        <v>3</v>
      </c>
      <c r="E199" s="8" t="s">
        <v>2</v>
      </c>
      <c r="F199" s="8" t="s">
        <v>343</v>
      </c>
      <c r="G199" s="8" t="s">
        <v>1</v>
      </c>
      <c r="H199" s="8" t="s">
        <v>0</v>
      </c>
      <c r="I199" s="7"/>
    </row>
    <row r="200" spans="1:9" ht="45">
      <c r="A200" s="11">
        <v>198</v>
      </c>
      <c r="B200" s="10" t="s">
        <v>351</v>
      </c>
      <c r="C200" s="13" t="s">
        <v>350</v>
      </c>
      <c r="D200" s="8">
        <v>8</v>
      </c>
      <c r="E200" s="8" t="s">
        <v>2</v>
      </c>
      <c r="F200" s="8" t="s">
        <v>349</v>
      </c>
      <c r="G200" s="8" t="s">
        <v>1</v>
      </c>
      <c r="H200" s="8" t="s">
        <v>0</v>
      </c>
      <c r="I200" s="7"/>
    </row>
    <row r="201" spans="1:9" ht="45">
      <c r="A201" s="11">
        <v>199</v>
      </c>
      <c r="B201" s="10" t="s">
        <v>348</v>
      </c>
      <c r="C201" s="13" t="s">
        <v>347</v>
      </c>
      <c r="D201" s="8">
        <v>1</v>
      </c>
      <c r="E201" s="8" t="s">
        <v>2</v>
      </c>
      <c r="F201" s="8" t="s">
        <v>346</v>
      </c>
      <c r="G201" s="8" t="s">
        <v>1</v>
      </c>
      <c r="H201" s="8" t="s">
        <v>0</v>
      </c>
      <c r="I201" s="7"/>
    </row>
    <row r="202" spans="1:9" ht="45">
      <c r="A202" s="11">
        <v>200</v>
      </c>
      <c r="B202" s="10" t="s">
        <v>345</v>
      </c>
      <c r="C202" s="9" t="s">
        <v>344</v>
      </c>
      <c r="D202" s="8">
        <v>3</v>
      </c>
      <c r="E202" s="8" t="s">
        <v>2</v>
      </c>
      <c r="F202" s="8" t="s">
        <v>343</v>
      </c>
      <c r="G202" s="8" t="s">
        <v>1</v>
      </c>
      <c r="H202" s="8" t="s">
        <v>0</v>
      </c>
      <c r="I202" s="7"/>
    </row>
    <row r="203" spans="1:9" ht="45">
      <c r="A203" s="11">
        <v>201</v>
      </c>
      <c r="B203" s="10" t="s">
        <v>342</v>
      </c>
      <c r="C203" s="13" t="s">
        <v>341</v>
      </c>
      <c r="D203" s="11">
        <v>0</v>
      </c>
      <c r="E203" s="11" t="s">
        <v>2</v>
      </c>
      <c r="F203" s="11" t="s">
        <v>1</v>
      </c>
      <c r="G203" s="11" t="s">
        <v>1</v>
      </c>
      <c r="H203" s="11" t="s">
        <v>0</v>
      </c>
      <c r="I203" s="7"/>
    </row>
    <row r="204" spans="1:9" ht="22.5">
      <c r="A204" s="11">
        <v>202</v>
      </c>
      <c r="B204" s="10" t="s">
        <v>340</v>
      </c>
      <c r="C204" s="14" t="s">
        <v>339</v>
      </c>
      <c r="D204" s="11">
        <v>0</v>
      </c>
      <c r="E204" s="11" t="s">
        <v>2</v>
      </c>
      <c r="F204" s="11" t="s">
        <v>1</v>
      </c>
      <c r="G204" s="11" t="s">
        <v>1</v>
      </c>
      <c r="H204" s="11" t="s">
        <v>0</v>
      </c>
      <c r="I204" s="7"/>
    </row>
    <row r="205" spans="1:9" ht="22.5">
      <c r="A205" s="11">
        <v>203</v>
      </c>
      <c r="B205" s="10" t="s">
        <v>338</v>
      </c>
      <c r="C205" s="14" t="s">
        <v>337</v>
      </c>
      <c r="D205" s="11">
        <v>0</v>
      </c>
      <c r="E205" s="11" t="s">
        <v>2</v>
      </c>
      <c r="F205" s="11" t="s">
        <v>1</v>
      </c>
      <c r="G205" s="11" t="s">
        <v>1</v>
      </c>
      <c r="H205" s="11" t="s">
        <v>0</v>
      </c>
      <c r="I205" s="7"/>
    </row>
    <row r="206" spans="1:9" ht="22.5">
      <c r="A206" s="11">
        <v>204</v>
      </c>
      <c r="B206" s="10" t="s">
        <v>336</v>
      </c>
      <c r="C206" s="14" t="s">
        <v>335</v>
      </c>
      <c r="D206" s="11">
        <v>0</v>
      </c>
      <c r="E206" s="11" t="s">
        <v>2</v>
      </c>
      <c r="F206" s="11" t="s">
        <v>1</v>
      </c>
      <c r="G206" s="11" t="s">
        <v>1</v>
      </c>
      <c r="H206" s="11" t="s">
        <v>0</v>
      </c>
      <c r="I206" s="7"/>
    </row>
    <row r="207" spans="1:9" ht="22.5">
      <c r="A207" s="11">
        <v>205</v>
      </c>
      <c r="B207" s="10" t="s">
        <v>334</v>
      </c>
      <c r="C207" s="14" t="s">
        <v>333</v>
      </c>
      <c r="D207" s="11">
        <v>110</v>
      </c>
      <c r="E207" s="11" t="s">
        <v>2</v>
      </c>
      <c r="F207" s="11" t="s">
        <v>332</v>
      </c>
      <c r="G207" s="11" t="s">
        <v>1</v>
      </c>
      <c r="H207" s="11" t="s">
        <v>0</v>
      </c>
      <c r="I207" s="7"/>
    </row>
    <row r="208" spans="1:9" ht="22.5">
      <c r="A208" s="11">
        <v>206</v>
      </c>
      <c r="B208" s="10" t="s">
        <v>331</v>
      </c>
      <c r="C208" s="14" t="s">
        <v>330</v>
      </c>
      <c r="D208" s="11">
        <v>0</v>
      </c>
      <c r="E208" s="11" t="s">
        <v>2</v>
      </c>
      <c r="F208" s="11" t="s">
        <v>1</v>
      </c>
      <c r="G208" s="11" t="s">
        <v>1</v>
      </c>
      <c r="H208" s="11" t="s">
        <v>0</v>
      </c>
      <c r="I208" s="7"/>
    </row>
    <row r="209" spans="1:9" ht="22.5">
      <c r="A209" s="11">
        <v>207</v>
      </c>
      <c r="B209" s="10" t="s">
        <v>329</v>
      </c>
      <c r="C209" s="14" t="s">
        <v>328</v>
      </c>
      <c r="D209" s="11">
        <v>0</v>
      </c>
      <c r="E209" s="11" t="s">
        <v>2</v>
      </c>
      <c r="F209" s="11" t="s">
        <v>1</v>
      </c>
      <c r="G209" s="11" t="s">
        <v>1</v>
      </c>
      <c r="H209" s="11" t="s">
        <v>0</v>
      </c>
      <c r="I209" s="7"/>
    </row>
    <row r="210" spans="1:9" ht="22.5">
      <c r="A210" s="11">
        <v>208</v>
      </c>
      <c r="B210" s="10" t="s">
        <v>327</v>
      </c>
      <c r="C210" s="14" t="s">
        <v>326</v>
      </c>
      <c r="D210" s="11">
        <v>3</v>
      </c>
      <c r="E210" s="11" t="s">
        <v>2</v>
      </c>
      <c r="F210" s="11" t="s">
        <v>325</v>
      </c>
      <c r="G210" s="11" t="s">
        <v>1</v>
      </c>
      <c r="H210" s="11" t="s">
        <v>0</v>
      </c>
      <c r="I210" s="7"/>
    </row>
    <row r="211" spans="1:9" ht="22.5">
      <c r="A211" s="11">
        <v>209</v>
      </c>
      <c r="B211" s="10" t="s">
        <v>324</v>
      </c>
      <c r="C211" s="14" t="s">
        <v>323</v>
      </c>
      <c r="D211" s="11">
        <v>1</v>
      </c>
      <c r="E211" s="11" t="s">
        <v>2</v>
      </c>
      <c r="F211" s="11" t="s">
        <v>247</v>
      </c>
      <c r="G211" s="11" t="s">
        <v>1</v>
      </c>
      <c r="H211" s="11" t="s">
        <v>0</v>
      </c>
      <c r="I211" s="7"/>
    </row>
    <row r="212" spans="1:9" ht="22.5">
      <c r="A212" s="11">
        <v>210</v>
      </c>
      <c r="B212" s="10" t="s">
        <v>322</v>
      </c>
      <c r="C212" s="14" t="s">
        <v>321</v>
      </c>
      <c r="D212" s="11">
        <v>14</v>
      </c>
      <c r="E212" s="11" t="s">
        <v>2</v>
      </c>
      <c r="F212" s="11" t="s">
        <v>107</v>
      </c>
      <c r="G212" s="11" t="s">
        <v>1</v>
      </c>
      <c r="H212" s="11" t="s">
        <v>0</v>
      </c>
      <c r="I212" s="7"/>
    </row>
    <row r="213" spans="1:9" ht="22.5">
      <c r="A213" s="11">
        <v>211</v>
      </c>
      <c r="B213" s="10" t="s">
        <v>320</v>
      </c>
      <c r="C213" s="14" t="s">
        <v>319</v>
      </c>
      <c r="D213" s="11">
        <v>0</v>
      </c>
      <c r="E213" s="11" t="s">
        <v>2</v>
      </c>
      <c r="F213" s="11" t="s">
        <v>1</v>
      </c>
      <c r="G213" s="11" t="s">
        <v>1</v>
      </c>
      <c r="H213" s="11" t="s">
        <v>0</v>
      </c>
      <c r="I213" s="7"/>
    </row>
    <row r="214" spans="1:9" ht="22.5">
      <c r="A214" s="11">
        <v>212</v>
      </c>
      <c r="B214" s="10" t="s">
        <v>318</v>
      </c>
      <c r="C214" s="14" t="s">
        <v>317</v>
      </c>
      <c r="D214" s="11">
        <v>3</v>
      </c>
      <c r="E214" s="11" t="s">
        <v>2</v>
      </c>
      <c r="F214" s="11" t="s">
        <v>316</v>
      </c>
      <c r="G214" s="11" t="s">
        <v>1</v>
      </c>
      <c r="H214" s="11" t="s">
        <v>0</v>
      </c>
      <c r="I214" s="7"/>
    </row>
    <row r="215" spans="1:9" ht="22.5">
      <c r="A215" s="11">
        <v>213</v>
      </c>
      <c r="B215" s="10" t="s">
        <v>315</v>
      </c>
      <c r="C215" s="14" t="s">
        <v>314</v>
      </c>
      <c r="D215" s="8">
        <v>89</v>
      </c>
      <c r="E215" s="8" t="s">
        <v>2</v>
      </c>
      <c r="F215" s="8" t="s">
        <v>88</v>
      </c>
      <c r="G215" s="8" t="s">
        <v>1</v>
      </c>
      <c r="H215" s="8" t="s">
        <v>0</v>
      </c>
      <c r="I215" s="7"/>
    </row>
    <row r="216" spans="1:9" ht="22.5">
      <c r="A216" s="11">
        <v>214</v>
      </c>
      <c r="B216" s="10" t="s">
        <v>313</v>
      </c>
      <c r="C216" s="14" t="s">
        <v>312</v>
      </c>
      <c r="D216" s="11">
        <v>20</v>
      </c>
      <c r="E216" s="11" t="s">
        <v>2</v>
      </c>
      <c r="F216" s="11" t="s">
        <v>311</v>
      </c>
      <c r="G216" s="11" t="s">
        <v>1</v>
      </c>
      <c r="H216" s="11" t="s">
        <v>0</v>
      </c>
      <c r="I216" s="7"/>
    </row>
    <row r="217" spans="1:9" ht="22.5">
      <c r="A217" s="11">
        <v>215</v>
      </c>
      <c r="B217" s="10" t="s">
        <v>310</v>
      </c>
      <c r="C217" s="14" t="s">
        <v>309</v>
      </c>
      <c r="D217" s="11">
        <v>40</v>
      </c>
      <c r="E217" s="11" t="s">
        <v>2</v>
      </c>
      <c r="F217" s="11" t="s">
        <v>2</v>
      </c>
      <c r="G217" s="11" t="s">
        <v>1</v>
      </c>
      <c r="H217" s="11" t="s">
        <v>0</v>
      </c>
      <c r="I217" s="7"/>
    </row>
    <row r="218" spans="1:9" ht="22.5">
      <c r="A218" s="11">
        <v>216</v>
      </c>
      <c r="B218" s="10" t="s">
        <v>308</v>
      </c>
      <c r="C218" s="14" t="s">
        <v>307</v>
      </c>
      <c r="D218" s="11">
        <v>4</v>
      </c>
      <c r="E218" s="11" t="s">
        <v>2</v>
      </c>
      <c r="F218" s="11" t="s">
        <v>306</v>
      </c>
      <c r="G218" s="11" t="s">
        <v>1</v>
      </c>
      <c r="H218" s="11" t="s">
        <v>0</v>
      </c>
      <c r="I218" s="7"/>
    </row>
    <row r="219" spans="1:9" ht="22.5">
      <c r="A219" s="11">
        <v>217</v>
      </c>
      <c r="B219" s="10" t="s">
        <v>305</v>
      </c>
      <c r="C219" s="14" t="s">
        <v>304</v>
      </c>
      <c r="D219" s="11">
        <v>13</v>
      </c>
      <c r="E219" s="11" t="s">
        <v>2</v>
      </c>
      <c r="F219" s="11" t="s">
        <v>303</v>
      </c>
      <c r="G219" s="11" t="s">
        <v>1</v>
      </c>
      <c r="H219" s="11" t="s">
        <v>0</v>
      </c>
      <c r="I219" s="7"/>
    </row>
    <row r="220" spans="1:9" ht="22.5">
      <c r="A220" s="11">
        <v>218</v>
      </c>
      <c r="B220" s="10" t="s">
        <v>302</v>
      </c>
      <c r="C220" s="14" t="s">
        <v>301</v>
      </c>
      <c r="D220" s="11">
        <v>9</v>
      </c>
      <c r="E220" s="11" t="s">
        <v>2</v>
      </c>
      <c r="F220" s="11" t="s">
        <v>300</v>
      </c>
      <c r="G220" s="11" t="s">
        <v>1</v>
      </c>
      <c r="H220" s="11" t="s">
        <v>0</v>
      </c>
      <c r="I220" s="7"/>
    </row>
    <row r="221" spans="1:9" ht="22.5">
      <c r="A221" s="11">
        <v>219</v>
      </c>
      <c r="B221" s="10" t="s">
        <v>299</v>
      </c>
      <c r="C221" s="14" t="s">
        <v>298</v>
      </c>
      <c r="D221" s="8">
        <v>36</v>
      </c>
      <c r="E221" s="8" t="s">
        <v>2</v>
      </c>
      <c r="F221" s="8" t="s">
        <v>24</v>
      </c>
      <c r="G221" s="8" t="s">
        <v>1</v>
      </c>
      <c r="H221" s="8" t="s">
        <v>0</v>
      </c>
      <c r="I221" s="7"/>
    </row>
    <row r="222" spans="1:9" ht="22.5">
      <c r="A222" s="11">
        <v>220</v>
      </c>
      <c r="B222" s="10" t="s">
        <v>297</v>
      </c>
      <c r="C222" s="14" t="s">
        <v>296</v>
      </c>
      <c r="D222" s="8">
        <v>32</v>
      </c>
      <c r="E222" s="8" t="s">
        <v>2</v>
      </c>
      <c r="F222" s="8" t="s">
        <v>295</v>
      </c>
      <c r="G222" s="8" t="s">
        <v>1</v>
      </c>
      <c r="H222" s="8" t="s">
        <v>0</v>
      </c>
      <c r="I222" s="7"/>
    </row>
    <row r="223" spans="1:9" ht="22.5">
      <c r="A223" s="11">
        <v>221</v>
      </c>
      <c r="B223" s="10" t="s">
        <v>294</v>
      </c>
      <c r="C223" s="14" t="s">
        <v>293</v>
      </c>
      <c r="D223" s="8">
        <v>41</v>
      </c>
      <c r="E223" s="8" t="s">
        <v>2</v>
      </c>
      <c r="F223" s="8" t="s">
        <v>292</v>
      </c>
      <c r="G223" s="8" t="s">
        <v>1</v>
      </c>
      <c r="H223" s="8" t="s">
        <v>0</v>
      </c>
      <c r="I223" s="7"/>
    </row>
    <row r="224" spans="1:9" ht="22.5">
      <c r="A224" s="11">
        <v>222</v>
      </c>
      <c r="B224" s="10" t="s">
        <v>291</v>
      </c>
      <c r="C224" s="14" t="s">
        <v>290</v>
      </c>
      <c r="D224" s="11">
        <v>0</v>
      </c>
      <c r="E224" s="11" t="s">
        <v>2</v>
      </c>
      <c r="F224" s="11" t="s">
        <v>1</v>
      </c>
      <c r="G224" s="11" t="s">
        <v>1</v>
      </c>
      <c r="H224" s="11" t="s">
        <v>0</v>
      </c>
      <c r="I224" s="7"/>
    </row>
    <row r="225" spans="1:9" ht="22.5">
      <c r="A225" s="11">
        <v>223</v>
      </c>
      <c r="B225" s="10" t="s">
        <v>289</v>
      </c>
      <c r="C225" s="14" t="s">
        <v>288</v>
      </c>
      <c r="D225" s="11">
        <v>0</v>
      </c>
      <c r="E225" s="11" t="s">
        <v>2</v>
      </c>
      <c r="F225" s="11" t="s">
        <v>1</v>
      </c>
      <c r="G225" s="11" t="s">
        <v>1</v>
      </c>
      <c r="H225" s="11" t="s">
        <v>0</v>
      </c>
      <c r="I225" s="7"/>
    </row>
    <row r="226" spans="1:9" ht="22.5">
      <c r="A226" s="11">
        <v>224</v>
      </c>
      <c r="B226" s="10" t="s">
        <v>287</v>
      </c>
      <c r="C226" s="14" t="s">
        <v>286</v>
      </c>
      <c r="D226" s="11">
        <v>5</v>
      </c>
      <c r="E226" s="11" t="s">
        <v>2</v>
      </c>
      <c r="F226" s="11" t="s">
        <v>260</v>
      </c>
      <c r="G226" s="11" t="s">
        <v>1</v>
      </c>
      <c r="H226" s="11" t="s">
        <v>0</v>
      </c>
      <c r="I226" s="7"/>
    </row>
    <row r="227" spans="1:9" ht="22.5">
      <c r="A227" s="11">
        <v>225</v>
      </c>
      <c r="B227" s="10" t="s">
        <v>285</v>
      </c>
      <c r="C227" s="14" t="s">
        <v>284</v>
      </c>
      <c r="D227" s="11">
        <v>0</v>
      </c>
      <c r="E227" s="11" t="s">
        <v>2</v>
      </c>
      <c r="F227" s="11" t="s">
        <v>1</v>
      </c>
      <c r="G227" s="11" t="s">
        <v>1</v>
      </c>
      <c r="H227" s="11" t="s">
        <v>0</v>
      </c>
      <c r="I227" s="7"/>
    </row>
    <row r="228" spans="1:9" ht="22.5">
      <c r="A228" s="11">
        <v>226</v>
      </c>
      <c r="B228" s="10" t="s">
        <v>283</v>
      </c>
      <c r="C228" s="14" t="s">
        <v>282</v>
      </c>
      <c r="D228" s="11">
        <v>0</v>
      </c>
      <c r="E228" s="11" t="s">
        <v>2</v>
      </c>
      <c r="F228" s="11" t="s">
        <v>1</v>
      </c>
      <c r="G228" s="11" t="s">
        <v>1</v>
      </c>
      <c r="H228" s="11" t="s">
        <v>0</v>
      </c>
      <c r="I228" s="7"/>
    </row>
    <row r="229" spans="1:9" ht="22.5">
      <c r="A229" s="11">
        <v>227</v>
      </c>
      <c r="B229" s="10" t="s">
        <v>281</v>
      </c>
      <c r="C229" s="14" t="s">
        <v>280</v>
      </c>
      <c r="D229" s="11">
        <v>0</v>
      </c>
      <c r="E229" s="11" t="s">
        <v>2</v>
      </c>
      <c r="F229" s="11" t="s">
        <v>1</v>
      </c>
      <c r="G229" s="11" t="s">
        <v>1</v>
      </c>
      <c r="H229" s="11" t="s">
        <v>0</v>
      </c>
      <c r="I229" s="7"/>
    </row>
    <row r="230" spans="1:9" ht="22.5">
      <c r="A230" s="11">
        <v>228</v>
      </c>
      <c r="B230" s="10" t="s">
        <v>279</v>
      </c>
      <c r="C230" s="14" t="s">
        <v>278</v>
      </c>
      <c r="D230" s="11">
        <v>0</v>
      </c>
      <c r="E230" s="11" t="s">
        <v>2</v>
      </c>
      <c r="F230" s="11" t="s">
        <v>1</v>
      </c>
      <c r="G230" s="11" t="s">
        <v>1</v>
      </c>
      <c r="H230" s="11" t="s">
        <v>0</v>
      </c>
      <c r="I230" s="7"/>
    </row>
    <row r="231" spans="1:9" ht="22.5">
      <c r="A231" s="11">
        <v>229</v>
      </c>
      <c r="B231" s="10" t="s">
        <v>277</v>
      </c>
      <c r="C231" s="14" t="s">
        <v>276</v>
      </c>
      <c r="D231" s="11">
        <v>0</v>
      </c>
      <c r="E231" s="11" t="s">
        <v>2</v>
      </c>
      <c r="F231" s="11" t="s">
        <v>1</v>
      </c>
      <c r="G231" s="11" t="s">
        <v>1</v>
      </c>
      <c r="H231" s="11" t="s">
        <v>0</v>
      </c>
      <c r="I231" s="7"/>
    </row>
    <row r="232" spans="1:9" ht="22.5">
      <c r="A232" s="11">
        <v>230</v>
      </c>
      <c r="B232" s="10" t="s">
        <v>275</v>
      </c>
      <c r="C232" s="14" t="s">
        <v>274</v>
      </c>
      <c r="D232" s="11">
        <v>0</v>
      </c>
      <c r="E232" s="11" t="s">
        <v>2</v>
      </c>
      <c r="F232" s="11" t="s">
        <v>1</v>
      </c>
      <c r="G232" s="11" t="s">
        <v>1</v>
      </c>
      <c r="H232" s="11" t="s">
        <v>0</v>
      </c>
      <c r="I232" s="7"/>
    </row>
    <row r="233" spans="1:9" ht="22.5">
      <c r="A233" s="11">
        <v>231</v>
      </c>
      <c r="B233" s="10" t="s">
        <v>273</v>
      </c>
      <c r="C233" s="14" t="s">
        <v>272</v>
      </c>
      <c r="D233" s="11">
        <v>11</v>
      </c>
      <c r="E233" s="11" t="s">
        <v>2</v>
      </c>
      <c r="F233" s="11" t="s">
        <v>271</v>
      </c>
      <c r="G233" s="11" t="s">
        <v>1</v>
      </c>
      <c r="H233" s="11" t="s">
        <v>0</v>
      </c>
      <c r="I233" s="7"/>
    </row>
    <row r="234" spans="1:9" ht="22.5">
      <c r="A234" s="11">
        <v>232</v>
      </c>
      <c r="B234" s="10" t="s">
        <v>270</v>
      </c>
      <c r="C234" s="14" t="s">
        <v>269</v>
      </c>
      <c r="D234" s="11">
        <v>0</v>
      </c>
      <c r="E234" s="11" t="s">
        <v>2</v>
      </c>
      <c r="F234" s="11" t="s">
        <v>1</v>
      </c>
      <c r="G234" s="11" t="s">
        <v>1</v>
      </c>
      <c r="H234" s="11" t="s">
        <v>0</v>
      </c>
      <c r="I234" s="7"/>
    </row>
    <row r="235" spans="1:9" ht="22.5">
      <c r="A235" s="11">
        <v>233</v>
      </c>
      <c r="B235" s="10" t="s">
        <v>268</v>
      </c>
      <c r="C235" s="14" t="s">
        <v>267</v>
      </c>
      <c r="D235" s="11">
        <v>0</v>
      </c>
      <c r="E235" s="11" t="s">
        <v>2</v>
      </c>
      <c r="F235" s="11" t="s">
        <v>1</v>
      </c>
      <c r="G235" s="11" t="s">
        <v>1</v>
      </c>
      <c r="H235" s="11" t="s">
        <v>0</v>
      </c>
      <c r="I235" s="7"/>
    </row>
    <row r="236" spans="1:9" ht="22.5">
      <c r="A236" s="11">
        <v>234</v>
      </c>
      <c r="B236" s="10" t="s">
        <v>266</v>
      </c>
      <c r="C236" s="14" t="s">
        <v>265</v>
      </c>
      <c r="D236" s="11">
        <v>0</v>
      </c>
      <c r="E236" s="11" t="s">
        <v>2</v>
      </c>
      <c r="F236" s="11" t="s">
        <v>1</v>
      </c>
      <c r="G236" s="11" t="s">
        <v>1</v>
      </c>
      <c r="H236" s="11" t="s">
        <v>0</v>
      </c>
      <c r="I236" s="7"/>
    </row>
    <row r="237" spans="1:9" ht="22.5">
      <c r="A237" s="11">
        <v>235</v>
      </c>
      <c r="B237" s="10" t="s">
        <v>264</v>
      </c>
      <c r="C237" s="14" t="s">
        <v>263</v>
      </c>
      <c r="D237" s="11">
        <v>0</v>
      </c>
      <c r="E237" s="11" t="s">
        <v>2</v>
      </c>
      <c r="F237" s="11" t="s">
        <v>1</v>
      </c>
      <c r="G237" s="11" t="s">
        <v>1</v>
      </c>
      <c r="H237" s="11" t="s">
        <v>0</v>
      </c>
      <c r="I237" s="7"/>
    </row>
    <row r="238" spans="1:9" ht="22.5">
      <c r="A238" s="11">
        <v>236</v>
      </c>
      <c r="B238" s="10" t="s">
        <v>262</v>
      </c>
      <c r="C238" s="14" t="s">
        <v>261</v>
      </c>
      <c r="D238" s="11">
        <v>1</v>
      </c>
      <c r="E238" s="11" t="s">
        <v>2</v>
      </c>
      <c r="F238" s="11" t="s">
        <v>260</v>
      </c>
      <c r="G238" s="11" t="s">
        <v>1</v>
      </c>
      <c r="H238" s="11" t="s">
        <v>0</v>
      </c>
      <c r="I238" s="7"/>
    </row>
    <row r="239" spans="1:9" ht="23.25">
      <c r="A239" s="11">
        <v>237</v>
      </c>
      <c r="B239" s="10" t="s">
        <v>259</v>
      </c>
      <c r="C239" s="14" t="s">
        <v>258</v>
      </c>
      <c r="D239" s="11">
        <v>0</v>
      </c>
      <c r="E239" s="11" t="s">
        <v>2</v>
      </c>
      <c r="F239" s="11" t="s">
        <v>1</v>
      </c>
      <c r="G239" s="11" t="s">
        <v>1</v>
      </c>
      <c r="H239" s="11" t="s">
        <v>0</v>
      </c>
      <c r="I239" s="7"/>
    </row>
    <row r="240" spans="1:9" ht="22.5">
      <c r="A240" s="11">
        <v>238</v>
      </c>
      <c r="B240" s="10" t="s">
        <v>257</v>
      </c>
      <c r="C240" s="14" t="s">
        <v>256</v>
      </c>
      <c r="D240" s="11">
        <v>0</v>
      </c>
      <c r="E240" s="11" t="s">
        <v>2</v>
      </c>
      <c r="F240" s="11" t="s">
        <v>1</v>
      </c>
      <c r="G240" s="11" t="s">
        <v>1</v>
      </c>
      <c r="H240" s="11" t="s">
        <v>0</v>
      </c>
      <c r="I240" s="7"/>
    </row>
    <row r="241" spans="1:9" ht="22.5">
      <c r="A241" s="11">
        <v>239</v>
      </c>
      <c r="B241" s="10" t="s">
        <v>255</v>
      </c>
      <c r="C241" s="14" t="s">
        <v>254</v>
      </c>
      <c r="D241" s="11">
        <v>0</v>
      </c>
      <c r="E241" s="11" t="s">
        <v>2</v>
      </c>
      <c r="F241" s="11" t="s">
        <v>1</v>
      </c>
      <c r="G241" s="11" t="s">
        <v>1</v>
      </c>
      <c r="H241" s="11" t="s">
        <v>0</v>
      </c>
      <c r="I241" s="7"/>
    </row>
    <row r="242" spans="1:9" ht="22.5">
      <c r="A242" s="11">
        <v>240</v>
      </c>
      <c r="B242" s="10" t="s">
        <v>253</v>
      </c>
      <c r="C242" s="17" t="s">
        <v>252</v>
      </c>
      <c r="D242" s="8">
        <v>0</v>
      </c>
      <c r="E242" s="8" t="s">
        <v>2</v>
      </c>
      <c r="F242" s="11" t="s">
        <v>1</v>
      </c>
      <c r="G242" s="8" t="s">
        <v>1</v>
      </c>
      <c r="H242" s="8" t="s">
        <v>0</v>
      </c>
      <c r="I242" s="7"/>
    </row>
    <row r="243" spans="1:9" ht="22.5">
      <c r="A243" s="11">
        <v>241</v>
      </c>
      <c r="B243" s="10" t="s">
        <v>251</v>
      </c>
      <c r="C243" s="14" t="s">
        <v>250</v>
      </c>
      <c r="D243" s="11">
        <v>0</v>
      </c>
      <c r="E243" s="11" t="s">
        <v>2</v>
      </c>
      <c r="F243" s="11" t="s">
        <v>1</v>
      </c>
      <c r="G243" s="11" t="s">
        <v>1</v>
      </c>
      <c r="H243" s="11" t="s">
        <v>0</v>
      </c>
      <c r="I243" s="7"/>
    </row>
    <row r="244" spans="1:9" ht="23.25">
      <c r="A244" s="11">
        <v>242</v>
      </c>
      <c r="B244" s="10" t="s">
        <v>249</v>
      </c>
      <c r="C244" s="14" t="s">
        <v>248</v>
      </c>
      <c r="D244" s="11">
        <v>17</v>
      </c>
      <c r="E244" s="11" t="s">
        <v>2</v>
      </c>
      <c r="F244" s="11" t="s">
        <v>247</v>
      </c>
      <c r="G244" s="11" t="s">
        <v>1</v>
      </c>
      <c r="H244" s="11" t="s">
        <v>0</v>
      </c>
      <c r="I244" s="7"/>
    </row>
    <row r="245" spans="1:9" ht="22.5">
      <c r="A245" s="11">
        <v>243</v>
      </c>
      <c r="B245" s="10" t="s">
        <v>246</v>
      </c>
      <c r="C245" s="15" t="s">
        <v>245</v>
      </c>
      <c r="D245" s="11">
        <v>0</v>
      </c>
      <c r="E245" s="11" t="s">
        <v>2</v>
      </c>
      <c r="F245" s="11" t="s">
        <v>1</v>
      </c>
      <c r="G245" s="11" t="s">
        <v>1</v>
      </c>
      <c r="H245" s="11" t="s">
        <v>0</v>
      </c>
      <c r="I245" s="7"/>
    </row>
    <row r="246" spans="1:9" ht="22.5">
      <c r="A246" s="11">
        <v>244</v>
      </c>
      <c r="B246" s="10" t="s">
        <v>244</v>
      </c>
      <c r="C246" s="15" t="s">
        <v>243</v>
      </c>
      <c r="D246" s="8">
        <v>0</v>
      </c>
      <c r="E246" s="8" t="s">
        <v>2</v>
      </c>
      <c r="F246" s="11" t="s">
        <v>1</v>
      </c>
      <c r="G246" s="8" t="s">
        <v>1</v>
      </c>
      <c r="H246" s="8" t="s">
        <v>0</v>
      </c>
      <c r="I246" s="7"/>
    </row>
    <row r="247" spans="1:9" ht="22.5">
      <c r="A247" s="11">
        <v>245</v>
      </c>
      <c r="B247" s="10" t="s">
        <v>242</v>
      </c>
      <c r="C247" s="17" t="s">
        <v>241</v>
      </c>
      <c r="D247" s="11">
        <v>0</v>
      </c>
      <c r="E247" s="11" t="s">
        <v>2</v>
      </c>
      <c r="F247" s="11" t="s">
        <v>1</v>
      </c>
      <c r="G247" s="11" t="s">
        <v>1</v>
      </c>
      <c r="H247" s="11" t="s">
        <v>0</v>
      </c>
      <c r="I247" s="7"/>
    </row>
    <row r="248" spans="1:9" ht="22.5">
      <c r="A248" s="11">
        <v>246</v>
      </c>
      <c r="B248" s="10" t="s">
        <v>240</v>
      </c>
      <c r="C248" s="17" t="s">
        <v>239</v>
      </c>
      <c r="D248" s="11">
        <v>19</v>
      </c>
      <c r="E248" s="11" t="s">
        <v>2</v>
      </c>
      <c r="F248" s="11" t="s">
        <v>145</v>
      </c>
      <c r="G248" s="11" t="s">
        <v>1</v>
      </c>
      <c r="H248" s="11" t="s">
        <v>0</v>
      </c>
      <c r="I248" s="7"/>
    </row>
    <row r="249" spans="1:9" ht="22.5">
      <c r="A249" s="11">
        <v>247</v>
      </c>
      <c r="B249" s="10" t="s">
        <v>238</v>
      </c>
      <c r="C249" s="17" t="s">
        <v>237</v>
      </c>
      <c r="D249" s="11">
        <v>0</v>
      </c>
      <c r="E249" s="11" t="s">
        <v>2</v>
      </c>
      <c r="F249" s="11" t="s">
        <v>1</v>
      </c>
      <c r="G249" s="11" t="s">
        <v>1</v>
      </c>
      <c r="H249" s="11" t="s">
        <v>0</v>
      </c>
      <c r="I249" s="7"/>
    </row>
    <row r="250" spans="1:9" ht="22.5">
      <c r="A250" s="11">
        <v>248</v>
      </c>
      <c r="B250" s="10" t="s">
        <v>236</v>
      </c>
      <c r="C250" s="15" t="s">
        <v>235</v>
      </c>
      <c r="D250" s="11">
        <v>0</v>
      </c>
      <c r="E250" s="11" t="s">
        <v>2</v>
      </c>
      <c r="F250" s="11" t="s">
        <v>1</v>
      </c>
      <c r="G250" s="11" t="s">
        <v>1</v>
      </c>
      <c r="H250" s="11" t="s">
        <v>0</v>
      </c>
      <c r="I250" s="7"/>
    </row>
    <row r="251" spans="1:9" ht="22.5">
      <c r="A251" s="11">
        <v>249</v>
      </c>
      <c r="B251" s="10" t="s">
        <v>234</v>
      </c>
      <c r="C251" s="15" t="s">
        <v>233</v>
      </c>
      <c r="D251" s="11">
        <v>5</v>
      </c>
      <c r="E251" s="11" t="s">
        <v>2</v>
      </c>
      <c r="F251" s="11" t="s">
        <v>232</v>
      </c>
      <c r="G251" s="11" t="s">
        <v>1</v>
      </c>
      <c r="H251" s="11" t="s">
        <v>0</v>
      </c>
      <c r="I251" s="7"/>
    </row>
    <row r="252" spans="1:9" ht="22.5">
      <c r="A252" s="11">
        <v>250</v>
      </c>
      <c r="B252" s="10" t="s">
        <v>231</v>
      </c>
      <c r="C252" s="14" t="s">
        <v>230</v>
      </c>
      <c r="D252" s="11">
        <v>0</v>
      </c>
      <c r="E252" s="11" t="s">
        <v>2</v>
      </c>
      <c r="F252" s="11" t="s">
        <v>1</v>
      </c>
      <c r="G252" s="11" t="s">
        <v>1</v>
      </c>
      <c r="H252" s="11" t="s">
        <v>0</v>
      </c>
      <c r="I252" s="7"/>
    </row>
    <row r="253" spans="1:9" ht="45">
      <c r="A253" s="11">
        <v>251</v>
      </c>
      <c r="B253" s="10" t="s">
        <v>229</v>
      </c>
      <c r="C253" s="13" t="s">
        <v>228</v>
      </c>
      <c r="D253" s="11">
        <v>0</v>
      </c>
      <c r="E253" s="11" t="s">
        <v>2</v>
      </c>
      <c r="F253" s="11" t="s">
        <v>1</v>
      </c>
      <c r="G253" s="11" t="s">
        <v>1</v>
      </c>
      <c r="H253" s="11" t="s">
        <v>0</v>
      </c>
      <c r="I253" s="7"/>
    </row>
    <row r="254" spans="1:9" ht="22.5">
      <c r="A254" s="11">
        <v>252</v>
      </c>
      <c r="B254" s="10" t="s">
        <v>227</v>
      </c>
      <c r="C254" s="13" t="s">
        <v>226</v>
      </c>
      <c r="D254" s="11">
        <v>0</v>
      </c>
      <c r="E254" s="11" t="s">
        <v>2</v>
      </c>
      <c r="F254" s="11" t="s">
        <v>1</v>
      </c>
      <c r="G254" s="11" t="s">
        <v>1</v>
      </c>
      <c r="H254" s="11" t="s">
        <v>0</v>
      </c>
      <c r="I254" s="7"/>
    </row>
    <row r="255" spans="1:9" ht="22.5">
      <c r="A255" s="11">
        <v>253</v>
      </c>
      <c r="B255" s="10" t="s">
        <v>225</v>
      </c>
      <c r="C255" s="15" t="s">
        <v>224</v>
      </c>
      <c r="D255" s="11">
        <v>0</v>
      </c>
      <c r="E255" s="11" t="s">
        <v>2</v>
      </c>
      <c r="F255" s="11" t="s">
        <v>1</v>
      </c>
      <c r="G255" s="11" t="s">
        <v>1</v>
      </c>
      <c r="H255" s="11" t="s">
        <v>0</v>
      </c>
      <c r="I255" s="7"/>
    </row>
    <row r="256" spans="1:9" ht="22.5">
      <c r="A256" s="11">
        <v>254</v>
      </c>
      <c r="B256" s="10" t="s">
        <v>223</v>
      </c>
      <c r="C256" s="16" t="s">
        <v>222</v>
      </c>
      <c r="D256" s="11">
        <v>0</v>
      </c>
      <c r="E256" s="11" t="s">
        <v>2</v>
      </c>
      <c r="F256" s="11" t="s">
        <v>1</v>
      </c>
      <c r="G256" s="11" t="s">
        <v>1</v>
      </c>
      <c r="H256" s="11" t="s">
        <v>0</v>
      </c>
      <c r="I256" s="7"/>
    </row>
    <row r="257" spans="1:9" ht="22.5">
      <c r="A257" s="11">
        <v>255</v>
      </c>
      <c r="B257" s="10" t="s">
        <v>221</v>
      </c>
      <c r="C257" s="16" t="s">
        <v>220</v>
      </c>
      <c r="D257" s="11">
        <v>0</v>
      </c>
      <c r="E257" s="11" t="s">
        <v>2</v>
      </c>
      <c r="F257" s="11" t="s">
        <v>1</v>
      </c>
      <c r="G257" s="11" t="s">
        <v>1</v>
      </c>
      <c r="H257" s="11" t="s">
        <v>0</v>
      </c>
      <c r="I257" s="7"/>
    </row>
    <row r="258" spans="1:9" ht="22.5">
      <c r="A258" s="11">
        <v>256</v>
      </c>
      <c r="B258" s="10" t="s">
        <v>219</v>
      </c>
      <c r="C258" s="16" t="s">
        <v>218</v>
      </c>
      <c r="D258" s="8">
        <v>0</v>
      </c>
      <c r="E258" s="8" t="s">
        <v>2</v>
      </c>
      <c r="F258" s="11" t="s">
        <v>1</v>
      </c>
      <c r="G258" s="8" t="s">
        <v>1</v>
      </c>
      <c r="H258" s="8" t="s">
        <v>0</v>
      </c>
      <c r="I258" s="7"/>
    </row>
    <row r="259" spans="1:9" ht="22.5">
      <c r="A259" s="11">
        <v>257</v>
      </c>
      <c r="B259" s="10" t="s">
        <v>217</v>
      </c>
      <c r="C259" s="15" t="s">
        <v>216</v>
      </c>
      <c r="D259" s="11">
        <v>0</v>
      </c>
      <c r="E259" s="11" t="s">
        <v>2</v>
      </c>
      <c r="F259" s="11" t="s">
        <v>1</v>
      </c>
      <c r="G259" s="11" t="s">
        <v>1</v>
      </c>
      <c r="H259" s="11" t="s">
        <v>0</v>
      </c>
      <c r="I259" s="7"/>
    </row>
    <row r="260" spans="1:9" ht="22.5">
      <c r="A260" s="11">
        <v>258</v>
      </c>
      <c r="B260" s="10" t="s">
        <v>215</v>
      </c>
      <c r="C260" s="15" t="s">
        <v>214</v>
      </c>
      <c r="D260" s="8">
        <v>0</v>
      </c>
      <c r="E260" s="8" t="s">
        <v>2</v>
      </c>
      <c r="F260" s="11" t="s">
        <v>1</v>
      </c>
      <c r="G260" s="8" t="s">
        <v>1</v>
      </c>
      <c r="H260" s="8" t="s">
        <v>0</v>
      </c>
      <c r="I260" s="7"/>
    </row>
    <row r="261" spans="1:9" ht="22.5">
      <c r="A261" s="11">
        <v>259</v>
      </c>
      <c r="B261" s="10" t="s">
        <v>213</v>
      </c>
      <c r="C261" s="14" t="s">
        <v>212</v>
      </c>
      <c r="D261" s="8">
        <v>0</v>
      </c>
      <c r="E261" s="8" t="s">
        <v>2</v>
      </c>
      <c r="F261" s="11" t="s">
        <v>1</v>
      </c>
      <c r="G261" s="8" t="s">
        <v>1</v>
      </c>
      <c r="H261" s="8" t="s">
        <v>0</v>
      </c>
      <c r="I261" s="7"/>
    </row>
    <row r="262" spans="1:9" ht="22.5">
      <c r="A262" s="11">
        <v>260</v>
      </c>
      <c r="B262" s="10" t="s">
        <v>211</v>
      </c>
      <c r="C262" s="14" t="s">
        <v>210</v>
      </c>
      <c r="D262" s="8">
        <v>20</v>
      </c>
      <c r="E262" s="8" t="s">
        <v>2</v>
      </c>
      <c r="F262" s="8" t="s">
        <v>209</v>
      </c>
      <c r="G262" s="8" t="s">
        <v>1</v>
      </c>
      <c r="H262" s="8" t="s">
        <v>0</v>
      </c>
      <c r="I262" s="7"/>
    </row>
    <row r="263" spans="1:9" ht="22.5">
      <c r="A263" s="11">
        <v>261</v>
      </c>
      <c r="B263" s="10" t="s">
        <v>208</v>
      </c>
      <c r="C263" s="14" t="s">
        <v>207</v>
      </c>
      <c r="D263" s="11">
        <v>48</v>
      </c>
      <c r="E263" s="11" t="s">
        <v>2</v>
      </c>
      <c r="F263" s="11" t="s">
        <v>206</v>
      </c>
      <c r="G263" s="11" t="s">
        <v>1</v>
      </c>
      <c r="H263" s="11" t="s">
        <v>0</v>
      </c>
      <c r="I263" s="7"/>
    </row>
    <row r="264" spans="1:9" ht="22.5">
      <c r="A264" s="11">
        <v>262</v>
      </c>
      <c r="B264" s="10" t="s">
        <v>205</v>
      </c>
      <c r="C264" s="14" t="s">
        <v>204</v>
      </c>
      <c r="D264" s="11">
        <v>4</v>
      </c>
      <c r="E264" s="11" t="s">
        <v>2</v>
      </c>
      <c r="F264" s="11" t="s">
        <v>24</v>
      </c>
      <c r="G264" s="11" t="s">
        <v>1</v>
      </c>
      <c r="H264" s="11" t="s">
        <v>0</v>
      </c>
      <c r="I264" s="7"/>
    </row>
    <row r="265" spans="1:9" ht="22.5">
      <c r="A265" s="11">
        <v>263</v>
      </c>
      <c r="B265" s="10" t="s">
        <v>203</v>
      </c>
      <c r="C265" s="14" t="s">
        <v>202</v>
      </c>
      <c r="D265" s="11">
        <v>0</v>
      </c>
      <c r="E265" s="11" t="s">
        <v>2</v>
      </c>
      <c r="F265" s="11" t="s">
        <v>1</v>
      </c>
      <c r="G265" s="11" t="s">
        <v>1</v>
      </c>
      <c r="H265" s="11" t="s">
        <v>0</v>
      </c>
      <c r="I265" s="7"/>
    </row>
    <row r="266" spans="1:9" ht="22.5">
      <c r="A266" s="11">
        <v>264</v>
      </c>
      <c r="B266" s="10" t="s">
        <v>201</v>
      </c>
      <c r="C266" s="14" t="s">
        <v>200</v>
      </c>
      <c r="D266" s="11">
        <v>1</v>
      </c>
      <c r="E266" s="11" t="s">
        <v>2</v>
      </c>
      <c r="F266" s="11" t="s">
        <v>24</v>
      </c>
      <c r="G266" s="11" t="s">
        <v>1</v>
      </c>
      <c r="H266" s="11" t="s">
        <v>0</v>
      </c>
      <c r="I266" s="7"/>
    </row>
    <row r="267" spans="1:9" ht="22.5">
      <c r="A267" s="11">
        <v>265</v>
      </c>
      <c r="B267" s="10" t="s">
        <v>199</v>
      </c>
      <c r="C267" s="14" t="s">
        <v>198</v>
      </c>
      <c r="D267" s="11">
        <v>33</v>
      </c>
      <c r="E267" s="11" t="s">
        <v>2</v>
      </c>
      <c r="F267" s="11" t="s">
        <v>136</v>
      </c>
      <c r="G267" s="11" t="s">
        <v>1</v>
      </c>
      <c r="H267" s="11" t="s">
        <v>0</v>
      </c>
      <c r="I267" s="7"/>
    </row>
    <row r="268" spans="1:9" ht="22.5">
      <c r="A268" s="11">
        <v>266</v>
      </c>
      <c r="B268" s="10" t="s">
        <v>197</v>
      </c>
      <c r="C268" s="14" t="s">
        <v>196</v>
      </c>
      <c r="D268" s="11">
        <v>0</v>
      </c>
      <c r="E268" s="11" t="s">
        <v>2</v>
      </c>
      <c r="F268" s="11" t="s">
        <v>1</v>
      </c>
      <c r="G268" s="11" t="s">
        <v>1</v>
      </c>
      <c r="H268" s="11" t="s">
        <v>0</v>
      </c>
      <c r="I268" s="7"/>
    </row>
    <row r="269" spans="1:9" ht="22.5">
      <c r="A269" s="11">
        <v>267</v>
      </c>
      <c r="B269" s="10" t="s">
        <v>195</v>
      </c>
      <c r="C269" s="14" t="s">
        <v>194</v>
      </c>
      <c r="D269" s="11">
        <v>0</v>
      </c>
      <c r="E269" s="11" t="s">
        <v>2</v>
      </c>
      <c r="F269" s="11" t="s">
        <v>1</v>
      </c>
      <c r="G269" s="11" t="s">
        <v>1</v>
      </c>
      <c r="H269" s="11" t="s">
        <v>0</v>
      </c>
      <c r="I269" s="7"/>
    </row>
    <row r="270" spans="1:9" ht="22.5">
      <c r="A270" s="11">
        <v>268</v>
      </c>
      <c r="B270" s="10" t="s">
        <v>193</v>
      </c>
      <c r="C270" s="14" t="s">
        <v>192</v>
      </c>
      <c r="D270" s="11">
        <v>0</v>
      </c>
      <c r="E270" s="11" t="s">
        <v>2</v>
      </c>
      <c r="F270" s="11" t="s">
        <v>1</v>
      </c>
      <c r="G270" s="11" t="s">
        <v>1</v>
      </c>
      <c r="H270" s="11" t="s">
        <v>0</v>
      </c>
      <c r="I270" s="7"/>
    </row>
    <row r="271" spans="1:9" ht="22.5">
      <c r="A271" s="11">
        <v>269</v>
      </c>
      <c r="B271" s="10" t="s">
        <v>191</v>
      </c>
      <c r="C271" s="14" t="s">
        <v>190</v>
      </c>
      <c r="D271" s="11">
        <v>8</v>
      </c>
      <c r="E271" s="11" t="s">
        <v>2</v>
      </c>
      <c r="F271" s="11" t="s">
        <v>24</v>
      </c>
      <c r="G271" s="11" t="s">
        <v>1</v>
      </c>
      <c r="H271" s="11" t="s">
        <v>0</v>
      </c>
      <c r="I271" s="7"/>
    </row>
    <row r="272" spans="1:9" ht="22.5">
      <c r="A272" s="11">
        <v>270</v>
      </c>
      <c r="B272" s="10" t="s">
        <v>189</v>
      </c>
      <c r="C272" s="15" t="s">
        <v>188</v>
      </c>
      <c r="D272" s="11">
        <v>0</v>
      </c>
      <c r="E272" s="11" t="s">
        <v>2</v>
      </c>
      <c r="F272" s="11" t="s">
        <v>1</v>
      </c>
      <c r="G272" s="11" t="s">
        <v>1</v>
      </c>
      <c r="H272" s="11" t="s">
        <v>0</v>
      </c>
      <c r="I272" s="7"/>
    </row>
    <row r="273" spans="1:9" ht="22.5">
      <c r="A273" s="11">
        <v>271</v>
      </c>
      <c r="B273" s="10" t="s">
        <v>187</v>
      </c>
      <c r="C273" s="14" t="s">
        <v>186</v>
      </c>
      <c r="D273" s="11">
        <v>1</v>
      </c>
      <c r="E273" s="11" t="s">
        <v>2</v>
      </c>
      <c r="F273" s="11" t="s">
        <v>185</v>
      </c>
      <c r="G273" s="11" t="s">
        <v>1</v>
      </c>
      <c r="H273" s="11" t="s">
        <v>0</v>
      </c>
      <c r="I273" s="7"/>
    </row>
    <row r="274" spans="1:9" ht="22.5">
      <c r="A274" s="11">
        <v>272</v>
      </c>
      <c r="B274" s="10" t="s">
        <v>184</v>
      </c>
      <c r="C274" s="14" t="s">
        <v>183</v>
      </c>
      <c r="D274" s="11">
        <v>0</v>
      </c>
      <c r="E274" s="11" t="s">
        <v>2</v>
      </c>
      <c r="F274" s="11" t="s">
        <v>1</v>
      </c>
      <c r="G274" s="11" t="s">
        <v>1</v>
      </c>
      <c r="H274" s="11" t="s">
        <v>0</v>
      </c>
      <c r="I274" s="7"/>
    </row>
    <row r="275" spans="1:9" ht="22.5">
      <c r="A275" s="11">
        <v>273</v>
      </c>
      <c r="B275" s="10" t="s">
        <v>182</v>
      </c>
      <c r="C275" s="14" t="s">
        <v>181</v>
      </c>
      <c r="D275" s="11">
        <v>1</v>
      </c>
      <c r="E275" s="11" t="s">
        <v>2</v>
      </c>
      <c r="F275" s="11" t="s">
        <v>136</v>
      </c>
      <c r="G275" s="11" t="s">
        <v>1</v>
      </c>
      <c r="H275" s="11" t="s">
        <v>0</v>
      </c>
      <c r="I275" s="7"/>
    </row>
    <row r="276" spans="1:9" ht="22.5">
      <c r="A276" s="11">
        <v>274</v>
      </c>
      <c r="B276" s="10" t="s">
        <v>180</v>
      </c>
      <c r="C276" s="14" t="s">
        <v>179</v>
      </c>
      <c r="D276" s="11">
        <v>0</v>
      </c>
      <c r="E276" s="11" t="s">
        <v>2</v>
      </c>
      <c r="F276" s="11" t="s">
        <v>1</v>
      </c>
      <c r="G276" s="11" t="s">
        <v>1</v>
      </c>
      <c r="H276" s="11" t="s">
        <v>0</v>
      </c>
      <c r="I276" s="7"/>
    </row>
    <row r="277" spans="1:9" ht="22.5">
      <c r="A277" s="11">
        <v>275</v>
      </c>
      <c r="B277" s="10" t="s">
        <v>178</v>
      </c>
      <c r="C277" s="14" t="s">
        <v>177</v>
      </c>
      <c r="D277" s="11">
        <v>0</v>
      </c>
      <c r="E277" s="11" t="s">
        <v>2</v>
      </c>
      <c r="F277" s="11" t="s">
        <v>1</v>
      </c>
      <c r="G277" s="11" t="s">
        <v>1</v>
      </c>
      <c r="H277" s="11" t="s">
        <v>0</v>
      </c>
      <c r="I277" s="7"/>
    </row>
    <row r="278" spans="1:9" ht="22.5">
      <c r="A278" s="11">
        <v>276</v>
      </c>
      <c r="B278" s="10" t="s">
        <v>176</v>
      </c>
      <c r="C278" s="14" t="s">
        <v>175</v>
      </c>
      <c r="D278" s="11">
        <v>0</v>
      </c>
      <c r="E278" s="11" t="s">
        <v>2</v>
      </c>
      <c r="F278" s="11" t="s">
        <v>1</v>
      </c>
      <c r="G278" s="11" t="s">
        <v>1</v>
      </c>
      <c r="H278" s="11" t="s">
        <v>0</v>
      </c>
      <c r="I278" s="7"/>
    </row>
    <row r="279" spans="1:9" ht="22.5">
      <c r="A279" s="11">
        <v>277</v>
      </c>
      <c r="B279" s="10" t="s">
        <v>174</v>
      </c>
      <c r="C279" s="14" t="s">
        <v>173</v>
      </c>
      <c r="D279" s="11">
        <v>22</v>
      </c>
      <c r="E279" s="11" t="s">
        <v>2</v>
      </c>
      <c r="F279" s="11" t="s">
        <v>172</v>
      </c>
      <c r="G279" s="11" t="s">
        <v>1</v>
      </c>
      <c r="H279" s="11" t="s">
        <v>0</v>
      </c>
      <c r="I279" s="7"/>
    </row>
    <row r="280" spans="1:9" ht="22.5">
      <c r="A280" s="11">
        <v>278</v>
      </c>
      <c r="B280" s="10" t="s">
        <v>171</v>
      </c>
      <c r="C280" s="14" t="s">
        <v>170</v>
      </c>
      <c r="D280" s="11">
        <v>0</v>
      </c>
      <c r="E280" s="11" t="s">
        <v>2</v>
      </c>
      <c r="F280" s="11" t="s">
        <v>1</v>
      </c>
      <c r="G280" s="11" t="s">
        <v>1</v>
      </c>
      <c r="H280" s="11" t="s">
        <v>0</v>
      </c>
      <c r="I280" s="7"/>
    </row>
    <row r="281" spans="1:9" ht="22.5">
      <c r="A281" s="11">
        <v>279</v>
      </c>
      <c r="B281" s="10" t="s">
        <v>169</v>
      </c>
      <c r="C281" s="14" t="s">
        <v>168</v>
      </c>
      <c r="D281" s="11">
        <v>83</v>
      </c>
      <c r="E281" s="11" t="s">
        <v>2</v>
      </c>
      <c r="F281" s="11" t="s">
        <v>167</v>
      </c>
      <c r="G281" s="11" t="s">
        <v>1</v>
      </c>
      <c r="H281" s="11" t="s">
        <v>0</v>
      </c>
      <c r="I281" s="7"/>
    </row>
    <row r="282" spans="1:9" ht="67.5">
      <c r="A282" s="11">
        <v>280</v>
      </c>
      <c r="B282" s="10" t="s">
        <v>166</v>
      </c>
      <c r="C282" s="13" t="s">
        <v>165</v>
      </c>
      <c r="D282" s="11">
        <v>0</v>
      </c>
      <c r="E282" s="11" t="s">
        <v>2</v>
      </c>
      <c r="F282" s="11" t="s">
        <v>1</v>
      </c>
      <c r="G282" s="11" t="s">
        <v>1</v>
      </c>
      <c r="H282" s="11" t="s">
        <v>0</v>
      </c>
      <c r="I282" s="7"/>
    </row>
    <row r="283" spans="1:9" ht="22.5">
      <c r="A283" s="11">
        <v>281</v>
      </c>
      <c r="B283" s="10" t="s">
        <v>164</v>
      </c>
      <c r="C283" s="12" t="s">
        <v>163</v>
      </c>
      <c r="D283" s="8">
        <v>0</v>
      </c>
      <c r="E283" s="8" t="s">
        <v>2</v>
      </c>
      <c r="F283" s="8" t="s">
        <v>1</v>
      </c>
      <c r="G283" s="8" t="s">
        <v>1</v>
      </c>
      <c r="H283" s="8" t="s">
        <v>0</v>
      </c>
      <c r="I283" s="7"/>
    </row>
    <row r="284" spans="1:9" ht="22.5">
      <c r="A284" s="11">
        <v>282</v>
      </c>
      <c r="B284" s="10" t="s">
        <v>162</v>
      </c>
      <c r="C284" s="12" t="s">
        <v>161</v>
      </c>
      <c r="D284" s="8">
        <v>0</v>
      </c>
      <c r="E284" s="8" t="s">
        <v>2</v>
      </c>
      <c r="F284" s="8" t="s">
        <v>1</v>
      </c>
      <c r="G284" s="8" t="s">
        <v>1</v>
      </c>
      <c r="H284" s="8" t="s">
        <v>0</v>
      </c>
      <c r="I284" s="7"/>
    </row>
    <row r="285" spans="1:9" ht="45">
      <c r="A285" s="11">
        <v>283</v>
      </c>
      <c r="B285" s="10" t="s">
        <v>160</v>
      </c>
      <c r="C285" s="9" t="s">
        <v>159</v>
      </c>
      <c r="D285" s="11">
        <v>0</v>
      </c>
      <c r="E285" s="11" t="s">
        <v>2</v>
      </c>
      <c r="F285" s="11" t="s">
        <v>1</v>
      </c>
      <c r="G285" s="11" t="s">
        <v>1</v>
      </c>
      <c r="H285" s="11" t="s">
        <v>0</v>
      </c>
      <c r="I285" s="7"/>
    </row>
    <row r="286" spans="1:9" ht="22.5">
      <c r="A286" s="11">
        <v>284</v>
      </c>
      <c r="B286" s="10" t="s">
        <v>158</v>
      </c>
      <c r="C286" s="12" t="s">
        <v>157</v>
      </c>
      <c r="D286" s="11">
        <v>94</v>
      </c>
      <c r="E286" s="11" t="s">
        <v>2</v>
      </c>
      <c r="F286" s="11" t="s">
        <v>156</v>
      </c>
      <c r="G286" s="11" t="s">
        <v>1</v>
      </c>
      <c r="H286" s="11" t="s">
        <v>0</v>
      </c>
      <c r="I286" s="7"/>
    </row>
    <row r="287" spans="1:9" ht="22.5">
      <c r="A287" s="11">
        <v>285</v>
      </c>
      <c r="B287" s="10" t="s">
        <v>155</v>
      </c>
      <c r="C287" s="12" t="s">
        <v>154</v>
      </c>
      <c r="D287" s="11">
        <v>23</v>
      </c>
      <c r="E287" s="11" t="s">
        <v>2</v>
      </c>
      <c r="F287" s="11" t="s">
        <v>85</v>
      </c>
      <c r="G287" s="11" t="s">
        <v>1</v>
      </c>
      <c r="H287" s="11" t="s">
        <v>0</v>
      </c>
      <c r="I287" s="7"/>
    </row>
    <row r="288" spans="1:9" ht="22.5">
      <c r="A288" s="11">
        <v>286</v>
      </c>
      <c r="B288" s="10" t="s">
        <v>153</v>
      </c>
      <c r="C288" s="12" t="s">
        <v>152</v>
      </c>
      <c r="D288" s="11">
        <v>23</v>
      </c>
      <c r="E288" s="11" t="s">
        <v>2</v>
      </c>
      <c r="F288" s="11" t="s">
        <v>151</v>
      </c>
      <c r="G288" s="11" t="s">
        <v>1</v>
      </c>
      <c r="H288" s="11" t="s">
        <v>0</v>
      </c>
      <c r="I288" s="7"/>
    </row>
    <row r="289" spans="1:9" ht="22.5">
      <c r="A289" s="11">
        <v>287</v>
      </c>
      <c r="B289" s="10" t="s">
        <v>150</v>
      </c>
      <c r="C289" s="12" t="s">
        <v>149</v>
      </c>
      <c r="D289" s="11">
        <v>27</v>
      </c>
      <c r="E289" s="11" t="s">
        <v>2</v>
      </c>
      <c r="F289" s="11" t="s">
        <v>148</v>
      </c>
      <c r="G289" s="11" t="s">
        <v>1</v>
      </c>
      <c r="H289" s="11" t="s">
        <v>0</v>
      </c>
      <c r="I289" s="7"/>
    </row>
    <row r="290" spans="1:9" ht="22.5">
      <c r="A290" s="11">
        <v>288</v>
      </c>
      <c r="B290" s="10" t="s">
        <v>147</v>
      </c>
      <c r="C290" s="12" t="s">
        <v>146</v>
      </c>
      <c r="D290" s="11">
        <v>17</v>
      </c>
      <c r="E290" s="11" t="s">
        <v>2</v>
      </c>
      <c r="F290" s="11" t="s">
        <v>145</v>
      </c>
      <c r="G290" s="11" t="s">
        <v>1</v>
      </c>
      <c r="H290" s="11" t="s">
        <v>0</v>
      </c>
      <c r="I290" s="7"/>
    </row>
    <row r="291" spans="1:9" ht="22.5">
      <c r="A291" s="11">
        <v>289</v>
      </c>
      <c r="B291" s="10" t="s">
        <v>144</v>
      </c>
      <c r="C291" s="12" t="s">
        <v>143</v>
      </c>
      <c r="D291" s="11">
        <v>12</v>
      </c>
      <c r="E291" s="11" t="s">
        <v>2</v>
      </c>
      <c r="F291" s="11" t="s">
        <v>142</v>
      </c>
      <c r="G291" s="11" t="s">
        <v>1</v>
      </c>
      <c r="H291" s="11" t="s">
        <v>0</v>
      </c>
      <c r="I291" s="7"/>
    </row>
    <row r="292" spans="1:9" ht="22.5">
      <c r="A292" s="11">
        <v>290</v>
      </c>
      <c r="B292" s="10" t="s">
        <v>141</v>
      </c>
      <c r="C292" s="12" t="s">
        <v>140</v>
      </c>
      <c r="D292" s="11">
        <v>1</v>
      </c>
      <c r="E292" s="11" t="s">
        <v>2</v>
      </c>
      <c r="F292" s="11" t="s">
        <v>139</v>
      </c>
      <c r="G292" s="11" t="s">
        <v>1</v>
      </c>
      <c r="H292" s="11" t="s">
        <v>0</v>
      </c>
      <c r="I292" s="7"/>
    </row>
    <row r="293" spans="1:9" ht="22.5">
      <c r="A293" s="11">
        <v>291</v>
      </c>
      <c r="B293" s="10" t="s">
        <v>138</v>
      </c>
      <c r="C293" s="12" t="s">
        <v>137</v>
      </c>
      <c r="D293" s="11">
        <v>37</v>
      </c>
      <c r="E293" s="11" t="s">
        <v>2</v>
      </c>
      <c r="F293" s="11" t="s">
        <v>136</v>
      </c>
      <c r="G293" s="11" t="s">
        <v>1</v>
      </c>
      <c r="H293" s="11" t="s">
        <v>0</v>
      </c>
      <c r="I293" s="7"/>
    </row>
    <row r="294" spans="1:9" ht="22.5">
      <c r="A294" s="11">
        <v>292</v>
      </c>
      <c r="B294" s="10" t="s">
        <v>135</v>
      </c>
      <c r="C294" s="12" t="s">
        <v>134</v>
      </c>
      <c r="D294" s="8">
        <v>15</v>
      </c>
      <c r="E294" s="8" t="s">
        <v>2</v>
      </c>
      <c r="F294" s="8" t="s">
        <v>133</v>
      </c>
      <c r="G294" s="8" t="s">
        <v>1</v>
      </c>
      <c r="H294" s="8" t="s">
        <v>0</v>
      </c>
      <c r="I294" s="7"/>
    </row>
    <row r="295" spans="1:9" ht="22.5">
      <c r="A295" s="11">
        <v>293</v>
      </c>
      <c r="B295" s="10" t="s">
        <v>132</v>
      </c>
      <c r="C295" s="12" t="s">
        <v>131</v>
      </c>
      <c r="D295" s="11">
        <v>36</v>
      </c>
      <c r="E295" s="11" t="s">
        <v>2</v>
      </c>
      <c r="F295" s="11" t="s">
        <v>130</v>
      </c>
      <c r="G295" s="11" t="s">
        <v>1</v>
      </c>
      <c r="H295" s="11" t="s">
        <v>0</v>
      </c>
      <c r="I295" s="7"/>
    </row>
    <row r="296" spans="1:9" ht="22.5">
      <c r="A296" s="11">
        <v>294</v>
      </c>
      <c r="B296" s="10" t="s">
        <v>129</v>
      </c>
      <c r="C296" s="12" t="s">
        <v>128</v>
      </c>
      <c r="D296" s="11">
        <v>0</v>
      </c>
      <c r="E296" s="11" t="s">
        <v>2</v>
      </c>
      <c r="F296" s="11" t="s">
        <v>1</v>
      </c>
      <c r="G296" s="11" t="s">
        <v>1</v>
      </c>
      <c r="H296" s="11" t="s">
        <v>0</v>
      </c>
      <c r="I296" s="7"/>
    </row>
    <row r="297" spans="1:9" ht="22.5">
      <c r="A297" s="11">
        <v>295</v>
      </c>
      <c r="B297" s="10" t="s">
        <v>127</v>
      </c>
      <c r="C297" s="12" t="s">
        <v>126</v>
      </c>
      <c r="D297" s="11">
        <v>0</v>
      </c>
      <c r="E297" s="11" t="s">
        <v>2</v>
      </c>
      <c r="F297" s="11" t="s">
        <v>1</v>
      </c>
      <c r="G297" s="11" t="s">
        <v>1</v>
      </c>
      <c r="H297" s="11" t="s">
        <v>0</v>
      </c>
      <c r="I297" s="7"/>
    </row>
    <row r="298" spans="1:9" ht="22.5">
      <c r="A298" s="11">
        <v>296</v>
      </c>
      <c r="B298" s="10" t="s">
        <v>125</v>
      </c>
      <c r="C298" s="12" t="s">
        <v>124</v>
      </c>
      <c r="D298" s="11">
        <v>0</v>
      </c>
      <c r="E298" s="11" t="s">
        <v>2</v>
      </c>
      <c r="F298" s="11" t="s">
        <v>1</v>
      </c>
      <c r="G298" s="11" t="s">
        <v>1</v>
      </c>
      <c r="H298" s="11" t="s">
        <v>0</v>
      </c>
      <c r="I298" s="7"/>
    </row>
    <row r="299" spans="1:9" ht="22.5">
      <c r="A299" s="11">
        <v>297</v>
      </c>
      <c r="B299" s="10" t="s">
        <v>123</v>
      </c>
      <c r="C299" s="12" t="s">
        <v>122</v>
      </c>
      <c r="D299" s="11">
        <v>0</v>
      </c>
      <c r="E299" s="11" t="s">
        <v>2</v>
      </c>
      <c r="F299" s="11" t="s">
        <v>1</v>
      </c>
      <c r="G299" s="11" t="s">
        <v>1</v>
      </c>
      <c r="H299" s="11" t="s">
        <v>0</v>
      </c>
      <c r="I299" s="7"/>
    </row>
    <row r="300" spans="1:9" ht="22.5">
      <c r="A300" s="11">
        <v>298</v>
      </c>
      <c r="B300" s="10" t="s">
        <v>121</v>
      </c>
      <c r="C300" s="12" t="s">
        <v>120</v>
      </c>
      <c r="D300" s="11">
        <v>0</v>
      </c>
      <c r="E300" s="11" t="s">
        <v>2</v>
      </c>
      <c r="F300" s="11" t="s">
        <v>1</v>
      </c>
      <c r="G300" s="11" t="s">
        <v>1</v>
      </c>
      <c r="H300" s="11" t="s">
        <v>0</v>
      </c>
      <c r="I300" s="7"/>
    </row>
    <row r="301" spans="1:9" ht="22.5">
      <c r="A301" s="11">
        <v>299</v>
      </c>
      <c r="B301" s="10" t="s">
        <v>119</v>
      </c>
      <c r="C301" s="12" t="s">
        <v>118</v>
      </c>
      <c r="D301" s="11">
        <v>0</v>
      </c>
      <c r="E301" s="11" t="s">
        <v>2</v>
      </c>
      <c r="F301" s="11" t="s">
        <v>1</v>
      </c>
      <c r="G301" s="11" t="s">
        <v>1</v>
      </c>
      <c r="H301" s="11" t="s">
        <v>0</v>
      </c>
      <c r="I301" s="7"/>
    </row>
    <row r="302" spans="1:9" ht="22.5">
      <c r="A302" s="11">
        <v>300</v>
      </c>
      <c r="B302" s="10" t="s">
        <v>117</v>
      </c>
      <c r="C302" s="12" t="s">
        <v>116</v>
      </c>
      <c r="D302" s="11">
        <v>0</v>
      </c>
      <c r="E302" s="11" t="s">
        <v>2</v>
      </c>
      <c r="F302" s="11" t="s">
        <v>1</v>
      </c>
      <c r="G302" s="11" t="s">
        <v>1</v>
      </c>
      <c r="H302" s="11" t="s">
        <v>0</v>
      </c>
      <c r="I302" s="7"/>
    </row>
    <row r="303" spans="1:9" ht="22.5">
      <c r="A303" s="11">
        <v>301</v>
      </c>
      <c r="B303" s="10" t="s">
        <v>115</v>
      </c>
      <c r="C303" s="12" t="s">
        <v>114</v>
      </c>
      <c r="D303" s="11">
        <v>0</v>
      </c>
      <c r="E303" s="11" t="s">
        <v>2</v>
      </c>
      <c r="F303" s="11" t="s">
        <v>1</v>
      </c>
      <c r="G303" s="11" t="s">
        <v>1</v>
      </c>
      <c r="H303" s="11" t="s">
        <v>0</v>
      </c>
      <c r="I303" s="7"/>
    </row>
    <row r="304" spans="1:9" ht="45">
      <c r="A304" s="11">
        <v>302</v>
      </c>
      <c r="B304" s="10" t="s">
        <v>113</v>
      </c>
      <c r="C304" s="9" t="s">
        <v>112</v>
      </c>
      <c r="D304" s="11">
        <v>0</v>
      </c>
      <c r="E304" s="11" t="s">
        <v>2</v>
      </c>
      <c r="F304" s="11" t="s">
        <v>1</v>
      </c>
      <c r="G304" s="11" t="s">
        <v>1</v>
      </c>
      <c r="H304" s="11" t="s">
        <v>0</v>
      </c>
      <c r="I304" s="7"/>
    </row>
    <row r="305" spans="1:9" ht="22.5">
      <c r="A305" s="11">
        <v>303</v>
      </c>
      <c r="B305" s="10" t="s">
        <v>111</v>
      </c>
      <c r="C305" s="9" t="s">
        <v>110</v>
      </c>
      <c r="D305" s="11">
        <v>0</v>
      </c>
      <c r="E305" s="11" t="s">
        <v>2</v>
      </c>
      <c r="F305" s="11" t="s">
        <v>1</v>
      </c>
      <c r="G305" s="11" t="s">
        <v>1</v>
      </c>
      <c r="H305" s="11" t="s">
        <v>0</v>
      </c>
      <c r="I305" s="7"/>
    </row>
    <row r="306" spans="1:9" ht="22.5">
      <c r="A306" s="11">
        <v>304</v>
      </c>
      <c r="B306" s="10" t="s">
        <v>109</v>
      </c>
      <c r="C306" s="9" t="s">
        <v>108</v>
      </c>
      <c r="D306" s="11">
        <v>6</v>
      </c>
      <c r="E306" s="11" t="s">
        <v>2</v>
      </c>
      <c r="F306" s="11" t="s">
        <v>107</v>
      </c>
      <c r="G306" s="11" t="s">
        <v>1</v>
      </c>
      <c r="H306" s="11" t="s">
        <v>0</v>
      </c>
      <c r="I306" s="7"/>
    </row>
    <row r="307" spans="1:9" ht="22.5">
      <c r="A307" s="11">
        <v>305</v>
      </c>
      <c r="B307" s="10" t="s">
        <v>106</v>
      </c>
      <c r="C307" s="12" t="s">
        <v>105</v>
      </c>
      <c r="D307" s="11">
        <v>3</v>
      </c>
      <c r="E307" s="11" t="s">
        <v>2</v>
      </c>
      <c r="F307" s="11" t="s">
        <v>104</v>
      </c>
      <c r="G307" s="11" t="s">
        <v>1</v>
      </c>
      <c r="H307" s="11" t="s">
        <v>0</v>
      </c>
      <c r="I307" s="7"/>
    </row>
    <row r="308" spans="1:9" ht="22.5">
      <c r="A308" s="11">
        <v>306</v>
      </c>
      <c r="B308" s="10" t="s">
        <v>103</v>
      </c>
      <c r="C308" s="12" t="s">
        <v>102</v>
      </c>
      <c r="D308" s="8">
        <v>8</v>
      </c>
      <c r="E308" s="8" t="s">
        <v>2</v>
      </c>
      <c r="F308" s="8" t="s">
        <v>101</v>
      </c>
      <c r="G308" s="11" t="s">
        <v>1</v>
      </c>
      <c r="H308" s="8" t="s">
        <v>0</v>
      </c>
      <c r="I308" s="7"/>
    </row>
    <row r="309" spans="1:9" ht="22.5">
      <c r="A309" s="11">
        <v>307</v>
      </c>
      <c r="B309" s="10" t="s">
        <v>100</v>
      </c>
      <c r="C309" s="12" t="s">
        <v>99</v>
      </c>
      <c r="D309" s="11">
        <v>7</v>
      </c>
      <c r="E309" s="11" t="s">
        <v>2</v>
      </c>
      <c r="F309" s="11" t="s">
        <v>98</v>
      </c>
      <c r="G309" s="11" t="s">
        <v>1</v>
      </c>
      <c r="H309" s="11" t="s">
        <v>0</v>
      </c>
      <c r="I309" s="7"/>
    </row>
    <row r="310" spans="1:9" ht="22.5">
      <c r="A310" s="11">
        <v>308</v>
      </c>
      <c r="B310" s="10" t="s">
        <v>97</v>
      </c>
      <c r="C310" s="12" t="s">
        <v>96</v>
      </c>
      <c r="D310" s="8">
        <v>0</v>
      </c>
      <c r="E310" s="8" t="s">
        <v>2</v>
      </c>
      <c r="F310" s="8" t="s">
        <v>1</v>
      </c>
      <c r="G310" s="8" t="s">
        <v>1</v>
      </c>
      <c r="H310" s="8" t="s">
        <v>0</v>
      </c>
      <c r="I310" s="7"/>
    </row>
    <row r="311" spans="1:9" ht="22.5">
      <c r="A311" s="11">
        <v>309</v>
      </c>
      <c r="B311" s="10" t="s">
        <v>95</v>
      </c>
      <c r="C311" s="12" t="s">
        <v>94</v>
      </c>
      <c r="D311" s="8">
        <v>19</v>
      </c>
      <c r="E311" s="8" t="s">
        <v>2</v>
      </c>
      <c r="F311" s="8" t="s">
        <v>93</v>
      </c>
      <c r="G311" s="8" t="s">
        <v>1</v>
      </c>
      <c r="H311" s="8" t="s">
        <v>0</v>
      </c>
      <c r="I311" s="7"/>
    </row>
    <row r="312" spans="1:9" ht="22.5">
      <c r="A312" s="11">
        <v>310</v>
      </c>
      <c r="B312" s="10" t="s">
        <v>92</v>
      </c>
      <c r="C312" s="12" t="s">
        <v>91</v>
      </c>
      <c r="D312" s="8">
        <v>6</v>
      </c>
      <c r="E312" s="8" t="s">
        <v>2</v>
      </c>
      <c r="F312" s="8" t="s">
        <v>24</v>
      </c>
      <c r="G312" s="8" t="s">
        <v>1</v>
      </c>
      <c r="H312" s="8" t="s">
        <v>0</v>
      </c>
      <c r="I312" s="7"/>
    </row>
    <row r="313" spans="1:9" ht="22.5">
      <c r="A313" s="11">
        <v>311</v>
      </c>
      <c r="B313" s="10" t="s">
        <v>90</v>
      </c>
      <c r="C313" s="12" t="s">
        <v>89</v>
      </c>
      <c r="D313" s="8">
        <v>3</v>
      </c>
      <c r="E313" s="8" t="s">
        <v>2</v>
      </c>
      <c r="F313" s="8" t="s">
        <v>88</v>
      </c>
      <c r="G313" s="8" t="s">
        <v>1</v>
      </c>
      <c r="H313" s="8" t="s">
        <v>0</v>
      </c>
      <c r="I313" s="7"/>
    </row>
    <row r="314" spans="1:9" ht="22.5">
      <c r="A314" s="11">
        <v>312</v>
      </c>
      <c r="B314" s="10" t="s">
        <v>87</v>
      </c>
      <c r="C314" s="12" t="s">
        <v>86</v>
      </c>
      <c r="D314" s="8">
        <v>2</v>
      </c>
      <c r="E314" s="8" t="s">
        <v>2</v>
      </c>
      <c r="F314" s="8" t="s">
        <v>85</v>
      </c>
      <c r="G314" s="8" t="s">
        <v>1</v>
      </c>
      <c r="H314" s="8" t="s">
        <v>0</v>
      </c>
      <c r="I314" s="7"/>
    </row>
    <row r="315" spans="1:9" ht="22.5">
      <c r="A315" s="11">
        <v>313</v>
      </c>
      <c r="B315" s="10" t="s">
        <v>84</v>
      </c>
      <c r="C315" s="12" t="s">
        <v>83</v>
      </c>
      <c r="D315" s="8">
        <v>3</v>
      </c>
      <c r="E315" s="8" t="s">
        <v>2</v>
      </c>
      <c r="F315" s="8" t="s">
        <v>82</v>
      </c>
      <c r="G315" s="8" t="s">
        <v>1</v>
      </c>
      <c r="H315" s="8" t="s">
        <v>0</v>
      </c>
      <c r="I315" s="7"/>
    </row>
    <row r="316" spans="1:9" ht="22.5">
      <c r="A316" s="11">
        <v>314</v>
      </c>
      <c r="B316" s="10" t="s">
        <v>81</v>
      </c>
      <c r="C316" s="12" t="s">
        <v>80</v>
      </c>
      <c r="D316" s="11">
        <f>46+53</f>
        <v>99</v>
      </c>
      <c r="E316" s="11" t="s">
        <v>2</v>
      </c>
      <c r="F316" s="11" t="s">
        <v>2</v>
      </c>
      <c r="G316" s="8" t="s">
        <v>1</v>
      </c>
      <c r="H316" s="11" t="s">
        <v>0</v>
      </c>
      <c r="I316" s="7"/>
    </row>
    <row r="317" spans="1:9" ht="22.5">
      <c r="A317" s="11">
        <v>315</v>
      </c>
      <c r="B317" s="10" t="s">
        <v>79</v>
      </c>
      <c r="C317" s="12" t="s">
        <v>78</v>
      </c>
      <c r="D317" s="11">
        <v>0</v>
      </c>
      <c r="E317" s="11" t="s">
        <v>2</v>
      </c>
      <c r="F317" s="11" t="s">
        <v>1</v>
      </c>
      <c r="G317" s="8" t="s">
        <v>1</v>
      </c>
      <c r="H317" s="11" t="s">
        <v>0</v>
      </c>
      <c r="I317" s="7"/>
    </row>
    <row r="318" spans="1:9" ht="22.5">
      <c r="A318" s="11">
        <v>316</v>
      </c>
      <c r="B318" s="10" t="s">
        <v>77</v>
      </c>
      <c r="C318" s="12" t="s">
        <v>76</v>
      </c>
      <c r="D318" s="11">
        <v>0</v>
      </c>
      <c r="E318" s="11" t="s">
        <v>2</v>
      </c>
      <c r="F318" s="11" t="s">
        <v>1</v>
      </c>
      <c r="G318" s="8" t="s">
        <v>1</v>
      </c>
      <c r="H318" s="11" t="s">
        <v>0</v>
      </c>
      <c r="I318" s="7"/>
    </row>
    <row r="319" spans="1:9" ht="22.5">
      <c r="A319" s="11">
        <v>317</v>
      </c>
      <c r="B319" s="10" t="s">
        <v>75</v>
      </c>
      <c r="C319" s="12" t="s">
        <v>74</v>
      </c>
      <c r="D319" s="11">
        <v>0</v>
      </c>
      <c r="E319" s="11" t="s">
        <v>2</v>
      </c>
      <c r="F319" s="11" t="s">
        <v>1</v>
      </c>
      <c r="G319" s="8" t="s">
        <v>1</v>
      </c>
      <c r="H319" s="11" t="s">
        <v>0</v>
      </c>
      <c r="I319" s="7"/>
    </row>
    <row r="320" spans="1:9" ht="22.5">
      <c r="A320" s="11">
        <v>318</v>
      </c>
      <c r="B320" s="10" t="s">
        <v>73</v>
      </c>
      <c r="C320" s="12" t="s">
        <v>72</v>
      </c>
      <c r="D320" s="11">
        <v>0</v>
      </c>
      <c r="E320" s="11" t="s">
        <v>2</v>
      </c>
      <c r="F320" s="11" t="s">
        <v>1</v>
      </c>
      <c r="G320" s="8" t="s">
        <v>1</v>
      </c>
      <c r="H320" s="11" t="s">
        <v>0</v>
      </c>
      <c r="I320" s="7"/>
    </row>
    <row r="321" spans="1:9" ht="22.5">
      <c r="A321" s="11">
        <v>319</v>
      </c>
      <c r="B321" s="10" t="s">
        <v>71</v>
      </c>
      <c r="C321" s="12" t="s">
        <v>70</v>
      </c>
      <c r="D321" s="11">
        <v>0</v>
      </c>
      <c r="E321" s="11" t="s">
        <v>2</v>
      </c>
      <c r="F321" s="11" t="s">
        <v>1</v>
      </c>
      <c r="G321" s="8" t="s">
        <v>1</v>
      </c>
      <c r="H321" s="11" t="s">
        <v>0</v>
      </c>
      <c r="I321" s="7"/>
    </row>
    <row r="322" spans="1:9" ht="22.5">
      <c r="A322" s="11">
        <v>320</v>
      </c>
      <c r="B322" s="10" t="s">
        <v>69</v>
      </c>
      <c r="C322" s="12" t="s">
        <v>68</v>
      </c>
      <c r="D322" s="11">
        <v>0</v>
      </c>
      <c r="E322" s="11" t="s">
        <v>2</v>
      </c>
      <c r="F322" s="11" t="s">
        <v>1</v>
      </c>
      <c r="G322" s="8" t="s">
        <v>1</v>
      </c>
      <c r="H322" s="11" t="s">
        <v>0</v>
      </c>
      <c r="I322" s="7"/>
    </row>
    <row r="323" spans="1:9" ht="22.5">
      <c r="A323" s="11">
        <v>321</v>
      </c>
      <c r="B323" s="10" t="s">
        <v>67</v>
      </c>
      <c r="C323" s="12" t="s">
        <v>66</v>
      </c>
      <c r="D323" s="11">
        <v>0</v>
      </c>
      <c r="E323" s="11" t="s">
        <v>2</v>
      </c>
      <c r="F323" s="11" t="s">
        <v>1</v>
      </c>
      <c r="G323" s="8" t="s">
        <v>1</v>
      </c>
      <c r="H323" s="11" t="s">
        <v>0</v>
      </c>
      <c r="I323" s="7"/>
    </row>
    <row r="324" spans="1:9" ht="22.5">
      <c r="A324" s="11">
        <v>322</v>
      </c>
      <c r="B324" s="10" t="s">
        <v>65</v>
      </c>
      <c r="C324" s="12" t="s">
        <v>64</v>
      </c>
      <c r="D324" s="11">
        <v>0</v>
      </c>
      <c r="E324" s="11" t="s">
        <v>2</v>
      </c>
      <c r="F324" s="11" t="s">
        <v>1</v>
      </c>
      <c r="G324" s="8" t="s">
        <v>1</v>
      </c>
      <c r="H324" s="11" t="s">
        <v>0</v>
      </c>
      <c r="I324" s="7"/>
    </row>
    <row r="325" spans="1:9" ht="22.5">
      <c r="A325" s="11">
        <v>323</v>
      </c>
      <c r="B325" s="10" t="s">
        <v>63</v>
      </c>
      <c r="C325" s="12" t="s">
        <v>62</v>
      </c>
      <c r="D325" s="11">
        <v>0</v>
      </c>
      <c r="E325" s="11" t="s">
        <v>2</v>
      </c>
      <c r="F325" s="11" t="s">
        <v>1</v>
      </c>
      <c r="G325" s="8" t="s">
        <v>1</v>
      </c>
      <c r="H325" s="11" t="s">
        <v>0</v>
      </c>
      <c r="I325" s="7"/>
    </row>
    <row r="326" spans="1:9" ht="22.5">
      <c r="A326" s="11">
        <v>324</v>
      </c>
      <c r="B326" s="10" t="s">
        <v>61</v>
      </c>
      <c r="C326" s="12" t="s">
        <v>60</v>
      </c>
      <c r="D326" s="11">
        <v>0</v>
      </c>
      <c r="E326" s="11" t="s">
        <v>2</v>
      </c>
      <c r="F326" s="11" t="s">
        <v>1</v>
      </c>
      <c r="G326" s="8" t="s">
        <v>1</v>
      </c>
      <c r="H326" s="11" t="s">
        <v>0</v>
      </c>
      <c r="I326" s="7"/>
    </row>
    <row r="327" spans="1:9" ht="22.5">
      <c r="A327" s="11">
        <v>325</v>
      </c>
      <c r="B327" s="10" t="s">
        <v>59</v>
      </c>
      <c r="C327" s="12" t="s">
        <v>58</v>
      </c>
      <c r="D327" s="11">
        <v>0</v>
      </c>
      <c r="E327" s="11" t="s">
        <v>2</v>
      </c>
      <c r="F327" s="11" t="s">
        <v>1</v>
      </c>
      <c r="G327" s="8" t="s">
        <v>1</v>
      </c>
      <c r="H327" s="11" t="s">
        <v>0</v>
      </c>
      <c r="I327" s="7"/>
    </row>
    <row r="328" spans="1:9" ht="22.5">
      <c r="A328" s="11">
        <v>326</v>
      </c>
      <c r="B328" s="10" t="s">
        <v>57</v>
      </c>
      <c r="C328" s="12" t="s">
        <v>56</v>
      </c>
      <c r="D328" s="11">
        <v>0</v>
      </c>
      <c r="E328" s="11" t="s">
        <v>2</v>
      </c>
      <c r="F328" s="11" t="s">
        <v>1</v>
      </c>
      <c r="G328" s="8" t="s">
        <v>1</v>
      </c>
      <c r="H328" s="11" t="s">
        <v>0</v>
      </c>
      <c r="I328" s="7"/>
    </row>
    <row r="329" spans="1:9" ht="22.5">
      <c r="A329" s="11">
        <v>327</v>
      </c>
      <c r="B329" s="10" t="s">
        <v>55</v>
      </c>
      <c r="C329" s="12" t="s">
        <v>54</v>
      </c>
      <c r="D329" s="11">
        <v>0</v>
      </c>
      <c r="E329" s="11" t="s">
        <v>2</v>
      </c>
      <c r="F329" s="11" t="s">
        <v>1</v>
      </c>
      <c r="G329" s="8" t="s">
        <v>1</v>
      </c>
      <c r="H329" s="11" t="s">
        <v>0</v>
      </c>
      <c r="I329" s="7"/>
    </row>
    <row r="330" spans="1:9" ht="22.5">
      <c r="A330" s="11">
        <v>328</v>
      </c>
      <c r="B330" s="10" t="s">
        <v>53</v>
      </c>
      <c r="C330" s="12" t="s">
        <v>52</v>
      </c>
      <c r="D330" s="11">
        <v>0</v>
      </c>
      <c r="E330" s="11" t="s">
        <v>2</v>
      </c>
      <c r="F330" s="11" t="s">
        <v>1</v>
      </c>
      <c r="G330" s="8" t="s">
        <v>1</v>
      </c>
      <c r="H330" s="11" t="s">
        <v>0</v>
      </c>
      <c r="I330" s="7"/>
    </row>
    <row r="331" spans="1:9" ht="22.5">
      <c r="A331" s="11">
        <v>329</v>
      </c>
      <c r="B331" s="10" t="s">
        <v>51</v>
      </c>
      <c r="C331" s="12" t="s">
        <v>50</v>
      </c>
      <c r="D331" s="11">
        <v>0</v>
      </c>
      <c r="E331" s="11" t="s">
        <v>2</v>
      </c>
      <c r="F331" s="11" t="s">
        <v>1</v>
      </c>
      <c r="G331" s="8" t="s">
        <v>1</v>
      </c>
      <c r="H331" s="11" t="s">
        <v>0</v>
      </c>
      <c r="I331" s="7"/>
    </row>
    <row r="332" spans="1:9" ht="22.5">
      <c r="A332" s="11">
        <v>330</v>
      </c>
      <c r="B332" s="10" t="s">
        <v>49</v>
      </c>
      <c r="C332" s="12" t="s">
        <v>48</v>
      </c>
      <c r="D332" s="11">
        <v>0</v>
      </c>
      <c r="E332" s="11" t="s">
        <v>2</v>
      </c>
      <c r="F332" s="11" t="s">
        <v>1</v>
      </c>
      <c r="G332" s="8" t="s">
        <v>1</v>
      </c>
      <c r="H332" s="11" t="s">
        <v>0</v>
      </c>
      <c r="I332" s="7"/>
    </row>
    <row r="333" spans="1:9" ht="22.5">
      <c r="A333" s="11">
        <v>331</v>
      </c>
      <c r="B333" s="10" t="s">
        <v>47</v>
      </c>
      <c r="C333" s="12" t="s">
        <v>46</v>
      </c>
      <c r="D333" s="11">
        <v>0</v>
      </c>
      <c r="E333" s="11" t="s">
        <v>2</v>
      </c>
      <c r="F333" s="11" t="s">
        <v>1</v>
      </c>
      <c r="G333" s="8" t="s">
        <v>1</v>
      </c>
      <c r="H333" s="11" t="s">
        <v>0</v>
      </c>
      <c r="I333" s="7"/>
    </row>
    <row r="334" spans="1:9" ht="22.5">
      <c r="A334" s="11">
        <v>332</v>
      </c>
      <c r="B334" s="10" t="s">
        <v>45</v>
      </c>
      <c r="C334" s="12" t="s">
        <v>44</v>
      </c>
      <c r="D334" s="11">
        <v>0</v>
      </c>
      <c r="E334" s="11" t="s">
        <v>2</v>
      </c>
      <c r="F334" s="11" t="s">
        <v>1</v>
      </c>
      <c r="G334" s="8" t="s">
        <v>1</v>
      </c>
      <c r="H334" s="11" t="s">
        <v>0</v>
      </c>
      <c r="I334" s="7"/>
    </row>
    <row r="335" spans="1:9" ht="22.5">
      <c r="A335" s="11">
        <v>333</v>
      </c>
      <c r="B335" s="10" t="s">
        <v>43</v>
      </c>
      <c r="C335" s="12" t="s">
        <v>42</v>
      </c>
      <c r="D335" s="11">
        <v>0</v>
      </c>
      <c r="E335" s="11" t="s">
        <v>2</v>
      </c>
      <c r="F335" s="11" t="s">
        <v>1</v>
      </c>
      <c r="G335" s="8" t="s">
        <v>1</v>
      </c>
      <c r="H335" s="11" t="s">
        <v>0</v>
      </c>
      <c r="I335" s="7"/>
    </row>
    <row r="336" spans="1:9" ht="22.5">
      <c r="A336" s="11">
        <v>334</v>
      </c>
      <c r="B336" s="10" t="s">
        <v>41</v>
      </c>
      <c r="C336" s="12" t="s">
        <v>40</v>
      </c>
      <c r="D336" s="11">
        <v>0</v>
      </c>
      <c r="E336" s="11" t="s">
        <v>2</v>
      </c>
      <c r="F336" s="11" t="s">
        <v>1</v>
      </c>
      <c r="G336" s="8" t="s">
        <v>1</v>
      </c>
      <c r="H336" s="11" t="s">
        <v>0</v>
      </c>
      <c r="I336" s="7"/>
    </row>
    <row r="337" spans="1:9" ht="22.5">
      <c r="A337" s="11">
        <v>335</v>
      </c>
      <c r="B337" s="10" t="s">
        <v>39</v>
      </c>
      <c r="C337" s="12" t="s">
        <v>38</v>
      </c>
      <c r="D337" s="11">
        <v>0</v>
      </c>
      <c r="E337" s="11" t="s">
        <v>2</v>
      </c>
      <c r="F337" s="11" t="s">
        <v>1</v>
      </c>
      <c r="G337" s="8" t="s">
        <v>1</v>
      </c>
      <c r="H337" s="11" t="s">
        <v>0</v>
      </c>
      <c r="I337" s="7"/>
    </row>
    <row r="338" spans="1:9" ht="22.5">
      <c r="A338" s="11">
        <v>336</v>
      </c>
      <c r="B338" s="10" t="s">
        <v>37</v>
      </c>
      <c r="C338" s="12" t="s">
        <v>36</v>
      </c>
      <c r="D338" s="11">
        <v>0</v>
      </c>
      <c r="E338" s="11" t="s">
        <v>2</v>
      </c>
      <c r="F338" s="11" t="s">
        <v>1</v>
      </c>
      <c r="G338" s="8" t="s">
        <v>1</v>
      </c>
      <c r="H338" s="11" t="s">
        <v>0</v>
      </c>
      <c r="I338" s="7"/>
    </row>
    <row r="339" spans="1:9" ht="22.5">
      <c r="A339" s="11">
        <v>337</v>
      </c>
      <c r="B339" s="10" t="s">
        <v>35</v>
      </c>
      <c r="C339" s="12" t="s">
        <v>34</v>
      </c>
      <c r="D339" s="11">
        <v>10</v>
      </c>
      <c r="E339" s="11" t="s">
        <v>2</v>
      </c>
      <c r="F339" s="11" t="s">
        <v>33</v>
      </c>
      <c r="G339" s="8" t="s">
        <v>1</v>
      </c>
      <c r="H339" s="11" t="s">
        <v>0</v>
      </c>
      <c r="I339" s="7"/>
    </row>
    <row r="340" spans="1:9" ht="22.5">
      <c r="A340" s="11">
        <v>338</v>
      </c>
      <c r="B340" s="10" t="s">
        <v>32</v>
      </c>
      <c r="C340" s="12" t="s">
        <v>31</v>
      </c>
      <c r="D340" s="11">
        <v>0</v>
      </c>
      <c r="E340" s="11" t="s">
        <v>2</v>
      </c>
      <c r="F340" s="11" t="s">
        <v>1</v>
      </c>
      <c r="G340" s="8" t="s">
        <v>1</v>
      </c>
      <c r="H340" s="11" t="s">
        <v>0</v>
      </c>
      <c r="I340" s="7"/>
    </row>
    <row r="341" spans="1:9" ht="22.5">
      <c r="A341" s="11">
        <v>339</v>
      </c>
      <c r="B341" s="10" t="s">
        <v>30</v>
      </c>
      <c r="C341" s="12" t="s">
        <v>29</v>
      </c>
      <c r="D341" s="11">
        <v>0</v>
      </c>
      <c r="E341" s="11" t="s">
        <v>2</v>
      </c>
      <c r="F341" s="11" t="s">
        <v>1</v>
      </c>
      <c r="G341" s="8" t="s">
        <v>1</v>
      </c>
      <c r="H341" s="11" t="s">
        <v>0</v>
      </c>
      <c r="I341" s="7"/>
    </row>
    <row r="342" spans="1:9" ht="22.5">
      <c r="A342" s="11">
        <v>340</v>
      </c>
      <c r="B342" s="10" t="s">
        <v>28</v>
      </c>
      <c r="C342" s="12" t="s">
        <v>27</v>
      </c>
      <c r="D342" s="11">
        <v>0</v>
      </c>
      <c r="E342" s="11" t="s">
        <v>2</v>
      </c>
      <c r="F342" s="11" t="s">
        <v>1</v>
      </c>
      <c r="G342" s="8" t="s">
        <v>1</v>
      </c>
      <c r="H342" s="11" t="s">
        <v>0</v>
      </c>
      <c r="I342" s="7"/>
    </row>
    <row r="343" spans="1:9" ht="45">
      <c r="A343" s="11">
        <v>341</v>
      </c>
      <c r="B343" s="10" t="s">
        <v>26</v>
      </c>
      <c r="C343" s="9" t="s">
        <v>25</v>
      </c>
      <c r="D343" s="11">
        <v>44</v>
      </c>
      <c r="E343" s="11" t="s">
        <v>2</v>
      </c>
      <c r="F343" s="11" t="s">
        <v>24</v>
      </c>
      <c r="G343" s="8" t="s">
        <v>1</v>
      </c>
      <c r="H343" s="11" t="s">
        <v>0</v>
      </c>
      <c r="I343" s="7"/>
    </row>
    <row r="344" spans="1:9" ht="45">
      <c r="A344" s="11">
        <v>342</v>
      </c>
      <c r="B344" s="10" t="s">
        <v>23</v>
      </c>
      <c r="C344" s="9" t="s">
        <v>22</v>
      </c>
      <c r="D344" s="11">
        <v>0</v>
      </c>
      <c r="E344" s="11" t="s">
        <v>2</v>
      </c>
      <c r="F344" s="11" t="s">
        <v>1</v>
      </c>
      <c r="G344" s="8" t="s">
        <v>1</v>
      </c>
      <c r="H344" s="11" t="s">
        <v>0</v>
      </c>
      <c r="I344" s="7"/>
    </row>
    <row r="345" spans="1:9" ht="22.5">
      <c r="A345" s="11">
        <v>343</v>
      </c>
      <c r="B345" s="10" t="s">
        <v>21</v>
      </c>
      <c r="C345" s="9" t="s">
        <v>20</v>
      </c>
      <c r="D345" s="11">
        <v>0</v>
      </c>
      <c r="E345" s="11" t="s">
        <v>2</v>
      </c>
      <c r="F345" s="11" t="s">
        <v>1</v>
      </c>
      <c r="G345" s="8" t="s">
        <v>1</v>
      </c>
      <c r="H345" s="11" t="s">
        <v>0</v>
      </c>
      <c r="I345" s="7"/>
    </row>
    <row r="346" spans="1:9" ht="22.5">
      <c r="A346" s="11">
        <v>344</v>
      </c>
      <c r="B346" s="10" t="s">
        <v>19</v>
      </c>
      <c r="C346" s="9" t="s">
        <v>18</v>
      </c>
      <c r="D346" s="11">
        <v>0</v>
      </c>
      <c r="E346" s="11" t="s">
        <v>2</v>
      </c>
      <c r="F346" s="11" t="s">
        <v>1</v>
      </c>
      <c r="G346" s="8" t="s">
        <v>1</v>
      </c>
      <c r="H346" s="11" t="s">
        <v>0</v>
      </c>
      <c r="I346" s="7"/>
    </row>
    <row r="347" spans="1:9" ht="22.5">
      <c r="A347" s="11">
        <v>345</v>
      </c>
      <c r="B347" s="10" t="s">
        <v>17</v>
      </c>
      <c r="C347" s="9" t="s">
        <v>16</v>
      </c>
      <c r="D347" s="11">
        <v>0</v>
      </c>
      <c r="E347" s="11" t="s">
        <v>2</v>
      </c>
      <c r="F347" s="11" t="s">
        <v>1</v>
      </c>
      <c r="G347" s="8" t="s">
        <v>1</v>
      </c>
      <c r="H347" s="11" t="s">
        <v>0</v>
      </c>
      <c r="I347" s="7"/>
    </row>
    <row r="348" spans="1:9" ht="22.5">
      <c r="A348" s="11">
        <v>346</v>
      </c>
      <c r="B348" s="10" t="s">
        <v>15</v>
      </c>
      <c r="C348" s="9" t="s">
        <v>14</v>
      </c>
      <c r="D348" s="11">
        <v>0</v>
      </c>
      <c r="E348" s="11" t="s">
        <v>2</v>
      </c>
      <c r="F348" s="11" t="s">
        <v>1</v>
      </c>
      <c r="G348" s="8" t="s">
        <v>1</v>
      </c>
      <c r="H348" s="11" t="s">
        <v>0</v>
      </c>
      <c r="I348" s="7"/>
    </row>
    <row r="349" spans="1:9" ht="22.5">
      <c r="A349" s="11">
        <v>347</v>
      </c>
      <c r="B349" s="10" t="s">
        <v>13</v>
      </c>
      <c r="C349" s="9" t="s">
        <v>12</v>
      </c>
      <c r="D349" s="11">
        <v>9</v>
      </c>
      <c r="E349" s="11" t="s">
        <v>2</v>
      </c>
      <c r="F349" s="11" t="s">
        <v>11</v>
      </c>
      <c r="G349" s="8" t="s">
        <v>1</v>
      </c>
      <c r="H349" s="11" t="s">
        <v>0</v>
      </c>
      <c r="I349" s="7"/>
    </row>
    <row r="350" spans="1:9" ht="22.5">
      <c r="A350" s="11">
        <v>348</v>
      </c>
      <c r="B350" s="10" t="s">
        <v>10</v>
      </c>
      <c r="C350" s="9" t="s">
        <v>9</v>
      </c>
      <c r="D350" s="11">
        <v>0</v>
      </c>
      <c r="E350" s="11" t="s">
        <v>2</v>
      </c>
      <c r="F350" s="11" t="s">
        <v>1</v>
      </c>
      <c r="G350" s="8" t="s">
        <v>1</v>
      </c>
      <c r="H350" s="11" t="s">
        <v>0</v>
      </c>
      <c r="I350" s="7"/>
    </row>
    <row r="351" spans="1:9" ht="45">
      <c r="A351" s="11">
        <v>349</v>
      </c>
      <c r="B351" s="10" t="s">
        <v>8</v>
      </c>
      <c r="C351" s="9" t="s">
        <v>7</v>
      </c>
      <c r="D351" s="11">
        <v>0</v>
      </c>
      <c r="E351" s="11" t="s">
        <v>2</v>
      </c>
      <c r="F351" s="11" t="s">
        <v>1</v>
      </c>
      <c r="G351" s="8" t="s">
        <v>1</v>
      </c>
      <c r="H351" s="11" t="s">
        <v>0</v>
      </c>
      <c r="I351" s="7"/>
    </row>
    <row r="352" spans="1:9" ht="22.5">
      <c r="A352" s="11">
        <v>350</v>
      </c>
      <c r="B352" s="10" t="s">
        <v>6</v>
      </c>
      <c r="C352" s="9" t="s">
        <v>5</v>
      </c>
      <c r="D352" s="8">
        <v>0</v>
      </c>
      <c r="E352" s="8" t="s">
        <v>2</v>
      </c>
      <c r="F352" s="8" t="s">
        <v>1</v>
      </c>
      <c r="G352" s="8" t="s">
        <v>1</v>
      </c>
      <c r="H352" s="8" t="s">
        <v>0</v>
      </c>
      <c r="I352" s="7"/>
    </row>
    <row r="353" spans="1:9" ht="22.5">
      <c r="A353" s="11">
        <v>351</v>
      </c>
      <c r="B353" s="10" t="s">
        <v>4</v>
      </c>
      <c r="C353" s="9" t="s">
        <v>3</v>
      </c>
      <c r="D353" s="8">
        <v>0</v>
      </c>
      <c r="E353" s="8" t="s">
        <v>2</v>
      </c>
      <c r="F353" s="8" t="s">
        <v>1</v>
      </c>
      <c r="G353" s="8" t="s">
        <v>1</v>
      </c>
      <c r="H353" s="8" t="s">
        <v>0</v>
      </c>
      <c r="I353" s="7"/>
    </row>
    <row r="354" spans="1:9" ht="22.5">
      <c r="A354" s="4"/>
      <c r="B354" s="5"/>
      <c r="C354" s="6"/>
      <c r="D354" s="3"/>
      <c r="E354" s="3"/>
      <c r="F354" s="3"/>
      <c r="G354" s="3"/>
      <c r="H354" s="3"/>
      <c r="I354" s="3"/>
    </row>
    <row r="355" spans="1:9" ht="22.5">
      <c r="A355" s="4"/>
      <c r="B355" s="5"/>
      <c r="D355" s="3"/>
      <c r="E355" s="3"/>
      <c r="F355" s="3"/>
      <c r="G355" s="3"/>
      <c r="H355" s="3"/>
      <c r="I355" s="3"/>
    </row>
    <row r="356" spans="1:9">
      <c r="A356" s="4"/>
      <c r="D356" s="3"/>
      <c r="E356" s="3"/>
      <c r="F356" s="3"/>
      <c r="G356" s="3"/>
      <c r="H356" s="3"/>
      <c r="I356" s="3"/>
    </row>
    <row r="357" spans="1:9">
      <c r="A357" s="4"/>
      <c r="D357" s="3"/>
      <c r="E357" s="3"/>
      <c r="F357" s="3"/>
      <c r="G357" s="3"/>
      <c r="H357" s="3"/>
      <c r="I357" s="3"/>
    </row>
    <row r="358" spans="1:9">
      <c r="A358" s="4"/>
      <c r="D358" s="3"/>
      <c r="E358" s="3"/>
      <c r="F358" s="3"/>
      <c r="G358" s="3"/>
      <c r="H358" s="3"/>
      <c r="I358" s="3"/>
    </row>
    <row r="359" spans="1:9">
      <c r="A359" s="4"/>
      <c r="D359" s="3"/>
      <c r="E359" s="3"/>
      <c r="F359" s="3"/>
      <c r="G359" s="3"/>
      <c r="H359" s="3"/>
      <c r="I359" s="3"/>
    </row>
    <row r="360" spans="1:9">
      <c r="A360" s="4"/>
      <c r="D360" s="3"/>
      <c r="E360" s="3"/>
      <c r="F360" s="3"/>
      <c r="G360" s="3"/>
      <c r="H360" s="3"/>
      <c r="I360" s="3"/>
    </row>
    <row r="361" spans="1:9">
      <c r="A361" s="4"/>
      <c r="D361" s="3"/>
      <c r="E361" s="3"/>
      <c r="F361" s="3"/>
      <c r="G361" s="3"/>
      <c r="H361" s="3"/>
      <c r="I361" s="3"/>
    </row>
    <row r="362" spans="1:9">
      <c r="A362" s="4"/>
      <c r="D362" s="3"/>
      <c r="E362" s="3"/>
      <c r="F362" s="3"/>
      <c r="G362" s="3"/>
      <c r="H362" s="3"/>
      <c r="I362" s="3"/>
    </row>
    <row r="363" spans="1:9">
      <c r="A363" s="4"/>
      <c r="D363" s="3"/>
      <c r="E363" s="3"/>
      <c r="F363" s="3"/>
      <c r="G363" s="3"/>
      <c r="H363" s="3"/>
      <c r="I363" s="3"/>
    </row>
    <row r="364" spans="1:9">
      <c r="A364" s="4"/>
      <c r="D364" s="3"/>
      <c r="E364" s="3"/>
      <c r="F364" s="3"/>
      <c r="G364" s="3"/>
      <c r="H364" s="3"/>
      <c r="I364" s="3"/>
    </row>
    <row r="365" spans="1:9">
      <c r="A365" s="4"/>
      <c r="D365" s="3"/>
      <c r="E365" s="3"/>
      <c r="F365" s="3"/>
      <c r="G365" s="3"/>
      <c r="H365" s="3"/>
      <c r="I365" s="3"/>
    </row>
    <row r="366" spans="1:9">
      <c r="A366" s="4"/>
      <c r="D366" s="3"/>
      <c r="E366" s="3"/>
      <c r="F366" s="3"/>
      <c r="G366" s="3"/>
      <c r="H366" s="3"/>
      <c r="I366" s="3"/>
    </row>
    <row r="367" spans="1:9">
      <c r="A367" s="4"/>
      <c r="D367" s="3"/>
      <c r="E367" s="3"/>
      <c r="F367" s="3"/>
      <c r="G367" s="3"/>
      <c r="H367" s="3"/>
      <c r="I367" s="3"/>
    </row>
    <row r="368" spans="1:9">
      <c r="A368" s="4"/>
      <c r="D368" s="3"/>
      <c r="E368" s="3"/>
      <c r="F368" s="3"/>
      <c r="G368" s="3"/>
      <c r="H368" s="3"/>
      <c r="I368" s="3"/>
    </row>
    <row r="369" spans="1:9">
      <c r="A369" s="4"/>
      <c r="D369" s="3"/>
      <c r="E369" s="3"/>
      <c r="F369" s="3"/>
      <c r="G369" s="3"/>
      <c r="H369" s="3"/>
      <c r="I369" s="3"/>
    </row>
    <row r="370" spans="1:9">
      <c r="A370" s="4"/>
      <c r="D370" s="3"/>
      <c r="E370" s="3"/>
      <c r="F370" s="3"/>
      <c r="G370" s="3"/>
      <c r="H370" s="3"/>
      <c r="I370" s="3"/>
    </row>
    <row r="371" spans="1:9">
      <c r="A371" s="4"/>
      <c r="D371" s="3"/>
      <c r="E371" s="3"/>
      <c r="F371" s="3"/>
      <c r="G371" s="3"/>
      <c r="H371" s="3"/>
      <c r="I371" s="3"/>
    </row>
    <row r="372" spans="1:9">
      <c r="D372" s="3"/>
      <c r="E372" s="3"/>
      <c r="F372" s="3"/>
      <c r="G372" s="3"/>
      <c r="H372" s="3"/>
      <c r="I372" s="3"/>
    </row>
    <row r="373" spans="1:9">
      <c r="D373" s="3"/>
      <c r="E373" s="3"/>
      <c r="F373" s="3"/>
      <c r="G373" s="3"/>
      <c r="H373" s="3"/>
      <c r="I373" s="3"/>
    </row>
    <row r="374" spans="1:9">
      <c r="D374" s="3"/>
      <c r="E374" s="3"/>
      <c r="F374" s="3"/>
      <c r="G374" s="3"/>
      <c r="H374" s="3"/>
      <c r="I374" s="3"/>
    </row>
    <row r="375" spans="1:9">
      <c r="D375" s="3"/>
      <c r="E375" s="3"/>
      <c r="F375" s="3"/>
      <c r="G375" s="3"/>
      <c r="H375" s="3"/>
      <c r="I375" s="3"/>
    </row>
    <row r="376" spans="1:9">
      <c r="D376" s="3"/>
      <c r="E376" s="3"/>
      <c r="F376" s="3"/>
      <c r="G376" s="3"/>
      <c r="H376" s="3"/>
      <c r="I376" s="3"/>
    </row>
    <row r="377" spans="1:9">
      <c r="D377" s="3"/>
      <c r="E377" s="3"/>
      <c r="F377" s="3"/>
      <c r="G377" s="3"/>
      <c r="H377" s="3"/>
      <c r="I377" s="3"/>
    </row>
    <row r="378" spans="1:9">
      <c r="D378" s="3"/>
      <c r="E378" s="3"/>
      <c r="F378" s="3"/>
      <c r="G378" s="3"/>
      <c r="H378" s="3"/>
      <c r="I378" s="3"/>
    </row>
    <row r="379" spans="1:9">
      <c r="D379" s="3"/>
      <c r="E379" s="3"/>
      <c r="F379" s="3"/>
      <c r="G379" s="3"/>
      <c r="H379" s="3"/>
      <c r="I379" s="3"/>
    </row>
    <row r="380" spans="1:9">
      <c r="D380" s="3"/>
      <c r="E380" s="3"/>
      <c r="F380" s="3"/>
      <c r="G380" s="3"/>
      <c r="H380" s="3"/>
      <c r="I380" s="3"/>
    </row>
    <row r="381" spans="1:9">
      <c r="D381" s="3"/>
      <c r="E381" s="3"/>
      <c r="F381" s="3"/>
      <c r="G381" s="3"/>
      <c r="H381" s="3"/>
      <c r="I381" s="3"/>
    </row>
    <row r="382" spans="1:9">
      <c r="D382" s="3"/>
      <c r="E382" s="3"/>
      <c r="F382" s="3"/>
      <c r="G382" s="3"/>
      <c r="H382" s="3"/>
      <c r="I382" s="3"/>
    </row>
    <row r="383" spans="1:9">
      <c r="D383" s="3"/>
      <c r="E383" s="3"/>
      <c r="F383" s="3"/>
      <c r="G383" s="3"/>
      <c r="H383" s="3"/>
      <c r="I383" s="3"/>
    </row>
    <row r="384" spans="1:9">
      <c r="D384" s="3"/>
      <c r="E384" s="3"/>
      <c r="F384" s="3"/>
      <c r="G384" s="3"/>
      <c r="H384" s="3"/>
      <c r="I384" s="3"/>
    </row>
    <row r="385" spans="4:9">
      <c r="D385" s="3"/>
      <c r="E385" s="3"/>
      <c r="F385" s="3"/>
      <c r="G385" s="3"/>
      <c r="H385" s="3"/>
      <c r="I385" s="3"/>
    </row>
    <row r="386" spans="4:9">
      <c r="D386" s="3"/>
      <c r="E386" s="3"/>
      <c r="F386" s="3"/>
      <c r="G386" s="3"/>
      <c r="H386" s="3"/>
      <c r="I386" s="3"/>
    </row>
    <row r="387" spans="4:9">
      <c r="D387" s="3"/>
      <c r="E387" s="3"/>
      <c r="F387" s="3"/>
      <c r="G387" s="3"/>
      <c r="H387" s="3"/>
      <c r="I387" s="3"/>
    </row>
    <row r="388" spans="4:9">
      <c r="D388" s="3"/>
      <c r="E388" s="3"/>
      <c r="F388" s="3"/>
      <c r="G388" s="3"/>
      <c r="H388" s="3"/>
      <c r="I388" s="3"/>
    </row>
    <row r="389" spans="4:9">
      <c r="D389" s="3"/>
      <c r="E389" s="3"/>
      <c r="F389" s="3"/>
      <c r="G389" s="3"/>
      <c r="H389" s="3"/>
      <c r="I389" s="3"/>
    </row>
    <row r="390" spans="4:9">
      <c r="D390" s="3"/>
      <c r="E390" s="3"/>
      <c r="F390" s="3"/>
      <c r="G390" s="3"/>
      <c r="H390" s="3"/>
      <c r="I390" s="3"/>
    </row>
    <row r="391" spans="4:9">
      <c r="D391" s="3"/>
      <c r="E391" s="3"/>
      <c r="F391" s="3"/>
      <c r="G391" s="3"/>
      <c r="H391" s="3"/>
      <c r="I391" s="3"/>
    </row>
    <row r="392" spans="4:9">
      <c r="D392" s="3"/>
      <c r="E392" s="3"/>
      <c r="F392" s="3"/>
      <c r="G392" s="3"/>
      <c r="H392" s="3"/>
      <c r="I392" s="3"/>
    </row>
    <row r="393" spans="4:9">
      <c r="D393" s="3"/>
      <c r="E393" s="3"/>
      <c r="F393" s="3"/>
      <c r="G393" s="3"/>
      <c r="H393" s="3"/>
      <c r="I393" s="3"/>
    </row>
    <row r="394" spans="4:9">
      <c r="D394" s="3"/>
      <c r="E394" s="3"/>
      <c r="F394" s="3"/>
      <c r="G394" s="3"/>
      <c r="H394" s="3"/>
      <c r="I394" s="3"/>
    </row>
    <row r="395" spans="4:9">
      <c r="D395" s="3"/>
      <c r="E395" s="3"/>
      <c r="F395" s="3"/>
      <c r="G395" s="3"/>
      <c r="H395" s="3"/>
      <c r="I395" s="3"/>
    </row>
    <row r="396" spans="4:9">
      <c r="D396" s="3"/>
      <c r="E396" s="3"/>
      <c r="F396" s="3"/>
      <c r="G396" s="3"/>
      <c r="H396" s="3"/>
      <c r="I396" s="3"/>
    </row>
    <row r="397" spans="4:9">
      <c r="D397" s="3"/>
      <c r="E397" s="3"/>
      <c r="F397" s="3"/>
      <c r="G397" s="3"/>
      <c r="H397" s="3"/>
      <c r="I397" s="3"/>
    </row>
    <row r="398" spans="4:9">
      <c r="D398" s="3"/>
      <c r="E398" s="3"/>
      <c r="F398" s="3"/>
      <c r="G398" s="3"/>
      <c r="H398" s="3"/>
      <c r="I398" s="3"/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7"/>
  <sheetViews>
    <sheetView tabSelected="1" topLeftCell="A344" zoomScale="70" zoomScaleNormal="70" workbookViewId="0">
      <selection activeCell="C363" sqref="C363"/>
    </sheetView>
  </sheetViews>
  <sheetFormatPr defaultRowHeight="15"/>
  <cols>
    <col min="1" max="1" width="8.28515625" style="39" customWidth="1"/>
    <col min="2" max="2" width="15.140625" style="39" customWidth="1"/>
    <col min="3" max="3" width="96.28515625" style="38" customWidth="1"/>
    <col min="4" max="4" width="25" style="37" customWidth="1"/>
    <col min="5" max="5" width="22" style="37" customWidth="1"/>
    <col min="6" max="6" width="25.85546875" style="37" customWidth="1"/>
    <col min="7" max="7" width="24.7109375" style="37" customWidth="1"/>
    <col min="8" max="8" width="21.28515625" style="37" customWidth="1"/>
    <col min="9" max="9" width="22.85546875" style="37" customWidth="1"/>
    <col min="10" max="10" width="9.5703125" style="36" customWidth="1"/>
    <col min="11" max="16384" width="9.140625" style="36"/>
  </cols>
  <sheetData>
    <row r="1" spans="1:10" ht="33">
      <c r="A1" s="66" t="s">
        <v>1537</v>
      </c>
      <c r="B1" s="66"/>
      <c r="C1" s="66"/>
      <c r="D1" s="66"/>
      <c r="E1" s="66"/>
      <c r="F1" s="66"/>
      <c r="G1" s="66"/>
      <c r="H1" s="66"/>
      <c r="I1" s="66"/>
      <c r="J1" s="55"/>
    </row>
    <row r="2" spans="1:10">
      <c r="A2" s="60" t="s">
        <v>1536</v>
      </c>
      <c r="B2" s="60" t="s">
        <v>1535</v>
      </c>
      <c r="C2" s="60" t="s">
        <v>1534</v>
      </c>
      <c r="D2" s="60" t="s">
        <v>1533</v>
      </c>
      <c r="E2" s="60" t="s">
        <v>1532</v>
      </c>
      <c r="F2" s="60" t="s">
        <v>1531</v>
      </c>
      <c r="G2" s="60" t="s">
        <v>1530</v>
      </c>
      <c r="H2" s="60" t="s">
        <v>1529</v>
      </c>
      <c r="I2" s="60" t="s">
        <v>1528</v>
      </c>
    </row>
    <row r="3" spans="1:10">
      <c r="A3" s="60"/>
      <c r="B3" s="60"/>
      <c r="C3" s="60"/>
      <c r="D3" s="60"/>
      <c r="E3" s="60"/>
      <c r="F3" s="60"/>
      <c r="G3" s="60"/>
      <c r="H3" s="60"/>
      <c r="I3" s="60"/>
    </row>
    <row r="4" spans="1:10" ht="20.25">
      <c r="A4" s="44">
        <v>1</v>
      </c>
      <c r="B4" s="44" t="s">
        <v>1527</v>
      </c>
      <c r="C4" s="46" t="s">
        <v>1526</v>
      </c>
      <c r="D4" s="37">
        <v>4</v>
      </c>
      <c r="E4" s="37" t="s">
        <v>2</v>
      </c>
      <c r="F4" s="37" t="s">
        <v>556</v>
      </c>
      <c r="G4" s="37" t="s">
        <v>1</v>
      </c>
      <c r="H4" s="37" t="s">
        <v>0</v>
      </c>
    </row>
    <row r="5" spans="1:10" ht="20.25">
      <c r="A5" s="44">
        <v>2</v>
      </c>
      <c r="B5" s="44" t="s">
        <v>1525</v>
      </c>
      <c r="C5" s="46" t="s">
        <v>1524</v>
      </c>
      <c r="D5" s="37">
        <f>31+100</f>
        <v>131</v>
      </c>
      <c r="E5" s="37" t="s">
        <v>2</v>
      </c>
      <c r="F5" s="37" t="s">
        <v>136</v>
      </c>
      <c r="G5" s="37" t="s">
        <v>807</v>
      </c>
      <c r="H5" s="37" t="s">
        <v>0</v>
      </c>
    </row>
    <row r="6" spans="1:10" ht="20.25">
      <c r="A6" s="44">
        <v>3</v>
      </c>
      <c r="B6" s="44" t="s">
        <v>1523</v>
      </c>
      <c r="C6" s="46" t="s">
        <v>1522</v>
      </c>
      <c r="D6" s="37">
        <v>17</v>
      </c>
      <c r="E6" s="37" t="s">
        <v>2</v>
      </c>
      <c r="F6" s="37" t="s">
        <v>507</v>
      </c>
      <c r="G6" s="37" t="s">
        <v>1</v>
      </c>
      <c r="H6" s="37" t="s">
        <v>0</v>
      </c>
    </row>
    <row r="7" spans="1:10" ht="20.25">
      <c r="A7" s="44">
        <v>4</v>
      </c>
      <c r="B7" s="44" t="s">
        <v>1521</v>
      </c>
      <c r="C7" s="46" t="s">
        <v>1520</v>
      </c>
      <c r="D7" s="37">
        <v>35</v>
      </c>
      <c r="E7" s="37" t="s">
        <v>2</v>
      </c>
      <c r="F7" s="37" t="s">
        <v>24</v>
      </c>
      <c r="G7" s="37" t="s">
        <v>802</v>
      </c>
      <c r="H7" s="37" t="s">
        <v>0</v>
      </c>
    </row>
    <row r="8" spans="1:10" ht="39">
      <c r="A8" s="44">
        <v>5</v>
      </c>
      <c r="B8" s="44" t="s">
        <v>1519</v>
      </c>
      <c r="C8" s="46" t="s">
        <v>1518</v>
      </c>
      <c r="D8" s="37">
        <f>51+180</f>
        <v>231</v>
      </c>
      <c r="E8" s="37" t="s">
        <v>2</v>
      </c>
      <c r="F8" s="37" t="s">
        <v>145</v>
      </c>
      <c r="G8" s="37" t="s">
        <v>799</v>
      </c>
      <c r="H8" s="37" t="s">
        <v>0</v>
      </c>
    </row>
    <row r="9" spans="1:10" ht="20.25">
      <c r="A9" s="44">
        <v>6</v>
      </c>
      <c r="B9" s="44" t="s">
        <v>1517</v>
      </c>
      <c r="C9" s="46" t="s">
        <v>1516</v>
      </c>
      <c r="D9" s="37">
        <v>46</v>
      </c>
      <c r="E9" s="37" t="s">
        <v>2</v>
      </c>
      <c r="F9" s="37" t="s">
        <v>577</v>
      </c>
      <c r="G9" s="37" t="s">
        <v>1</v>
      </c>
      <c r="H9" s="37" t="s">
        <v>0</v>
      </c>
    </row>
    <row r="10" spans="1:10" ht="20.25">
      <c r="A10" s="44">
        <v>7</v>
      </c>
      <c r="B10" s="44" t="s">
        <v>1515</v>
      </c>
      <c r="C10" s="46" t="s">
        <v>1514</v>
      </c>
      <c r="D10" s="37">
        <v>7</v>
      </c>
      <c r="E10" s="37" t="s">
        <v>2</v>
      </c>
      <c r="F10" s="37" t="s">
        <v>101</v>
      </c>
      <c r="G10" s="37" t="s">
        <v>1</v>
      </c>
      <c r="H10" s="37" t="s">
        <v>0</v>
      </c>
    </row>
    <row r="11" spans="1:10" ht="20.25">
      <c r="A11" s="44">
        <v>8</v>
      </c>
      <c r="B11" s="44" t="s">
        <v>1513</v>
      </c>
      <c r="C11" s="46" t="s">
        <v>1512</v>
      </c>
      <c r="D11" s="37">
        <v>42</v>
      </c>
      <c r="E11" s="37" t="s">
        <v>2</v>
      </c>
      <c r="F11" s="37" t="s">
        <v>792</v>
      </c>
      <c r="G11" s="37" t="s">
        <v>1</v>
      </c>
      <c r="H11" s="37" t="s">
        <v>0</v>
      </c>
    </row>
    <row r="12" spans="1:10" ht="20.25">
      <c r="A12" s="44">
        <v>9</v>
      </c>
      <c r="B12" s="44" t="s">
        <v>1511</v>
      </c>
      <c r="C12" s="46" t="s">
        <v>1510</v>
      </c>
      <c r="D12" s="37">
        <v>12</v>
      </c>
      <c r="E12" s="37" t="s">
        <v>2</v>
      </c>
      <c r="F12" s="37" t="s">
        <v>145</v>
      </c>
      <c r="G12" s="37" t="s">
        <v>1</v>
      </c>
      <c r="H12" s="37" t="s">
        <v>0</v>
      </c>
    </row>
    <row r="13" spans="1:10" ht="20.25">
      <c r="A13" s="44">
        <v>10</v>
      </c>
      <c r="B13" s="44" t="s">
        <v>1509</v>
      </c>
      <c r="C13" s="46" t="s">
        <v>1508</v>
      </c>
      <c r="D13" s="37">
        <f>134+325</f>
        <v>459</v>
      </c>
      <c r="E13" s="37" t="s">
        <v>2</v>
      </c>
      <c r="F13" s="37" t="s">
        <v>24</v>
      </c>
      <c r="G13" s="37" t="s">
        <v>787</v>
      </c>
      <c r="H13" s="37" t="s">
        <v>0</v>
      </c>
    </row>
    <row r="14" spans="1:10" ht="20.25">
      <c r="A14" s="44">
        <v>11</v>
      </c>
      <c r="B14" s="44" t="s">
        <v>1507</v>
      </c>
      <c r="C14" s="46" t="s">
        <v>1506</v>
      </c>
      <c r="D14" s="37">
        <v>77</v>
      </c>
      <c r="E14" s="37" t="s">
        <v>2</v>
      </c>
      <c r="F14" s="37" t="s">
        <v>24</v>
      </c>
      <c r="G14" s="37" t="s">
        <v>1</v>
      </c>
      <c r="H14" s="37" t="s">
        <v>0</v>
      </c>
    </row>
    <row r="15" spans="1:10" ht="20.25">
      <c r="A15" s="44">
        <v>12</v>
      </c>
      <c r="B15" s="44" t="s">
        <v>1505</v>
      </c>
      <c r="C15" s="46" t="s">
        <v>1504</v>
      </c>
      <c r="D15" s="37">
        <v>142</v>
      </c>
      <c r="E15" s="37" t="s">
        <v>2</v>
      </c>
      <c r="F15" s="37" t="s">
        <v>782</v>
      </c>
      <c r="G15" s="37" t="s">
        <v>1</v>
      </c>
      <c r="H15" s="37" t="s">
        <v>0</v>
      </c>
    </row>
    <row r="16" spans="1:10" ht="20.25">
      <c r="A16" s="44">
        <v>13</v>
      </c>
      <c r="B16" s="44" t="s">
        <v>1503</v>
      </c>
      <c r="C16" s="46" t="s">
        <v>1502</v>
      </c>
      <c r="D16" s="37">
        <v>4</v>
      </c>
      <c r="E16" s="37" t="s">
        <v>2</v>
      </c>
      <c r="F16" s="37" t="s">
        <v>271</v>
      </c>
      <c r="G16" s="37" t="s">
        <v>1</v>
      </c>
      <c r="H16" s="37" t="s">
        <v>0</v>
      </c>
    </row>
    <row r="17" spans="1:8" ht="20.25">
      <c r="A17" s="44">
        <v>14</v>
      </c>
      <c r="B17" s="44" t="s">
        <v>1501</v>
      </c>
      <c r="C17" s="46" t="s">
        <v>1500</v>
      </c>
      <c r="D17" s="37">
        <f>40+4</f>
        <v>44</v>
      </c>
      <c r="E17" s="37" t="s">
        <v>2</v>
      </c>
      <c r="F17" s="37" t="s">
        <v>701</v>
      </c>
      <c r="G17" s="37" t="s">
        <v>597</v>
      </c>
      <c r="H17" s="37" t="s">
        <v>0</v>
      </c>
    </row>
    <row r="18" spans="1:8" ht="20.25">
      <c r="A18" s="44">
        <v>15</v>
      </c>
      <c r="B18" s="44" t="s">
        <v>1499</v>
      </c>
      <c r="C18" s="46" t="s">
        <v>1498</v>
      </c>
      <c r="D18" s="37">
        <v>0</v>
      </c>
      <c r="E18" s="37" t="s">
        <v>2</v>
      </c>
      <c r="F18" s="37" t="s">
        <v>1</v>
      </c>
      <c r="G18" s="37" t="s">
        <v>1</v>
      </c>
      <c r="H18" s="37" t="s">
        <v>0</v>
      </c>
    </row>
    <row r="19" spans="1:8" ht="20.25">
      <c r="A19" s="44">
        <v>16</v>
      </c>
      <c r="B19" s="44" t="s">
        <v>1497</v>
      </c>
      <c r="C19" s="46" t="s">
        <v>1496</v>
      </c>
      <c r="D19" s="37">
        <v>11</v>
      </c>
      <c r="E19" s="37" t="s">
        <v>2</v>
      </c>
      <c r="F19" s="37" t="s">
        <v>773</v>
      </c>
      <c r="G19" s="37" t="s">
        <v>1</v>
      </c>
      <c r="H19" s="37" t="s">
        <v>0</v>
      </c>
    </row>
    <row r="20" spans="1:8" ht="20.25">
      <c r="A20" s="44">
        <v>17</v>
      </c>
      <c r="B20" s="44" t="s">
        <v>1495</v>
      </c>
      <c r="C20" s="45" t="s">
        <v>1494</v>
      </c>
      <c r="D20" s="37">
        <v>5</v>
      </c>
      <c r="E20" s="37" t="s">
        <v>2</v>
      </c>
      <c r="F20" s="37" t="s">
        <v>591</v>
      </c>
      <c r="G20" s="37" t="s">
        <v>1</v>
      </c>
      <c r="H20" s="37" t="s">
        <v>0</v>
      </c>
    </row>
    <row r="21" spans="1:8" ht="20.25">
      <c r="A21" s="44">
        <v>18</v>
      </c>
      <c r="B21" s="44" t="s">
        <v>1493</v>
      </c>
      <c r="C21" s="46" t="s">
        <v>1492</v>
      </c>
      <c r="D21" s="37">
        <v>0</v>
      </c>
      <c r="E21" s="37" t="s">
        <v>2</v>
      </c>
      <c r="F21" s="37" t="s">
        <v>1</v>
      </c>
      <c r="G21" s="37" t="s">
        <v>1</v>
      </c>
      <c r="H21" s="37" t="s">
        <v>0</v>
      </c>
    </row>
    <row r="22" spans="1:8" ht="20.25">
      <c r="A22" s="44">
        <v>19</v>
      </c>
      <c r="B22" s="44" t="s">
        <v>1491</v>
      </c>
      <c r="C22" s="46" t="s">
        <v>1490</v>
      </c>
      <c r="D22" s="37">
        <v>9</v>
      </c>
      <c r="E22" s="37" t="s">
        <v>2</v>
      </c>
      <c r="F22" s="37" t="s">
        <v>574</v>
      </c>
      <c r="G22" s="37" t="s">
        <v>1</v>
      </c>
      <c r="H22" s="37" t="s">
        <v>0</v>
      </c>
    </row>
    <row r="23" spans="1:8" ht="20.25">
      <c r="A23" s="44">
        <v>20</v>
      </c>
      <c r="B23" s="44" t="s">
        <v>1489</v>
      </c>
      <c r="C23" s="46" t="s">
        <v>1488</v>
      </c>
      <c r="D23" s="37">
        <v>27</v>
      </c>
      <c r="E23" s="37" t="s">
        <v>2</v>
      </c>
      <c r="F23" s="37" t="s">
        <v>591</v>
      </c>
      <c r="G23" s="37" t="s">
        <v>1</v>
      </c>
      <c r="H23" s="37" t="s">
        <v>0</v>
      </c>
    </row>
    <row r="24" spans="1:8" ht="20.25">
      <c r="A24" s="44">
        <v>21</v>
      </c>
      <c r="B24" s="44" t="s">
        <v>1487</v>
      </c>
      <c r="C24" s="46" t="s">
        <v>1486</v>
      </c>
      <c r="D24" s="37">
        <v>3</v>
      </c>
      <c r="E24" s="37" t="s">
        <v>2</v>
      </c>
      <c r="F24" s="37" t="s">
        <v>762</v>
      </c>
      <c r="G24" s="37" t="s">
        <v>1</v>
      </c>
      <c r="H24" s="37" t="s">
        <v>0</v>
      </c>
    </row>
    <row r="25" spans="1:8" ht="20.25">
      <c r="A25" s="44">
        <v>22</v>
      </c>
      <c r="B25" s="44" t="s">
        <v>1485</v>
      </c>
      <c r="C25" s="46" t="s">
        <v>1484</v>
      </c>
      <c r="D25" s="37">
        <v>4</v>
      </c>
      <c r="E25" s="37" t="s">
        <v>2</v>
      </c>
      <c r="F25" s="37" t="s">
        <v>759</v>
      </c>
      <c r="G25" s="37" t="s">
        <v>1</v>
      </c>
      <c r="H25" s="37" t="s">
        <v>0</v>
      </c>
    </row>
    <row r="26" spans="1:8" ht="20.25">
      <c r="A26" s="44">
        <v>23</v>
      </c>
      <c r="B26" s="44" t="s">
        <v>1483</v>
      </c>
      <c r="C26" s="46" t="s">
        <v>1482</v>
      </c>
      <c r="D26" s="37">
        <v>22</v>
      </c>
      <c r="E26" s="37" t="s">
        <v>2</v>
      </c>
      <c r="F26" s="37" t="s">
        <v>85</v>
      </c>
      <c r="G26" s="37" t="s">
        <v>1</v>
      </c>
      <c r="H26" s="37" t="s">
        <v>0</v>
      </c>
    </row>
    <row r="27" spans="1:8" ht="20.25">
      <c r="A27" s="44">
        <v>24</v>
      </c>
      <c r="B27" s="44" t="s">
        <v>1481</v>
      </c>
      <c r="C27" s="45" t="s">
        <v>1480</v>
      </c>
      <c r="D27" s="37">
        <f>21+85+96</f>
        <v>202</v>
      </c>
      <c r="E27" s="37" t="s">
        <v>2</v>
      </c>
      <c r="F27" s="37" t="s">
        <v>145</v>
      </c>
      <c r="G27" s="37" t="s">
        <v>1</v>
      </c>
      <c r="H27" s="37" t="s">
        <v>0</v>
      </c>
    </row>
    <row r="28" spans="1:8" ht="20.25">
      <c r="A28" s="44">
        <v>25</v>
      </c>
      <c r="B28" s="44" t="s">
        <v>1479</v>
      </c>
      <c r="C28" s="46" t="s">
        <v>1478</v>
      </c>
      <c r="D28" s="37">
        <f>56+170</f>
        <v>226</v>
      </c>
      <c r="E28" s="37" t="s">
        <v>2</v>
      </c>
      <c r="F28" s="37" t="s">
        <v>136</v>
      </c>
      <c r="G28" s="37" t="s">
        <v>463</v>
      </c>
      <c r="H28" s="37" t="s">
        <v>0</v>
      </c>
    </row>
    <row r="29" spans="1:8" ht="20.25">
      <c r="A29" s="44">
        <v>26</v>
      </c>
      <c r="B29" s="44" t="s">
        <v>1477</v>
      </c>
      <c r="C29" s="46" t="s">
        <v>1476</v>
      </c>
      <c r="D29" s="37">
        <v>36</v>
      </c>
      <c r="E29" s="37" t="s">
        <v>2</v>
      </c>
      <c r="F29" s="37" t="s">
        <v>2</v>
      </c>
      <c r="G29" s="37" t="s">
        <v>151</v>
      </c>
      <c r="H29" s="37" t="s">
        <v>0</v>
      </c>
    </row>
    <row r="30" spans="1:8" ht="20.25">
      <c r="A30" s="44">
        <v>27</v>
      </c>
      <c r="B30" s="44" t="s">
        <v>1475</v>
      </c>
      <c r="C30" s="46" t="s">
        <v>1474</v>
      </c>
      <c r="D30" s="37">
        <v>0</v>
      </c>
      <c r="E30" s="37" t="s">
        <v>2</v>
      </c>
      <c r="F30" s="37" t="s">
        <v>1</v>
      </c>
      <c r="G30" s="37" t="s">
        <v>1</v>
      </c>
      <c r="H30" s="37" t="s">
        <v>0</v>
      </c>
    </row>
    <row r="31" spans="1:8" ht="20.25">
      <c r="A31" s="44">
        <v>28</v>
      </c>
      <c r="B31" s="44" t="s">
        <v>1473</v>
      </c>
      <c r="C31" s="46" t="s">
        <v>1472</v>
      </c>
      <c r="D31" s="37">
        <v>0</v>
      </c>
      <c r="E31" s="37" t="s">
        <v>2</v>
      </c>
      <c r="F31" s="37" t="s">
        <v>1</v>
      </c>
      <c r="G31" s="37" t="s">
        <v>1</v>
      </c>
      <c r="H31" s="37" t="s">
        <v>0</v>
      </c>
    </row>
    <row r="32" spans="1:8" ht="20.25">
      <c r="A32" s="44">
        <v>29</v>
      </c>
      <c r="B32" s="44" t="s">
        <v>1471</v>
      </c>
      <c r="C32" s="46" t="s">
        <v>1470</v>
      </c>
      <c r="D32" s="37">
        <v>0</v>
      </c>
      <c r="E32" s="37" t="s">
        <v>2</v>
      </c>
      <c r="F32" s="37" t="s">
        <v>1</v>
      </c>
      <c r="G32" s="37" t="s">
        <v>1</v>
      </c>
      <c r="H32" s="37" t="s">
        <v>0</v>
      </c>
    </row>
    <row r="33" spans="1:9" ht="20.25">
      <c r="A33" s="44">
        <v>30</v>
      </c>
      <c r="B33" s="44" t="s">
        <v>1469</v>
      </c>
      <c r="C33" s="46" t="s">
        <v>1468</v>
      </c>
      <c r="D33" s="37">
        <v>0</v>
      </c>
      <c r="E33" s="37" t="s">
        <v>2</v>
      </c>
      <c r="F33" s="37" t="s">
        <v>1</v>
      </c>
      <c r="G33" s="37" t="s">
        <v>1</v>
      </c>
      <c r="H33" s="37" t="s">
        <v>0</v>
      </c>
    </row>
    <row r="34" spans="1:9" ht="20.25">
      <c r="A34" s="44">
        <v>31</v>
      </c>
      <c r="B34" s="44" t="s">
        <v>1467</v>
      </c>
      <c r="C34" s="46" t="s">
        <v>1466</v>
      </c>
      <c r="D34" s="37">
        <v>0</v>
      </c>
      <c r="E34" s="37" t="s">
        <v>2</v>
      </c>
      <c r="F34" s="37" t="s">
        <v>1</v>
      </c>
      <c r="G34" s="37" t="s">
        <v>1</v>
      </c>
      <c r="H34" s="37" t="s">
        <v>0</v>
      </c>
    </row>
    <row r="35" spans="1:9" ht="20.25">
      <c r="A35" s="44">
        <v>32</v>
      </c>
      <c r="B35" s="44" t="s">
        <v>1465</v>
      </c>
      <c r="C35" s="46" t="s">
        <v>1464</v>
      </c>
      <c r="D35" s="37">
        <v>0</v>
      </c>
      <c r="E35" s="37" t="s">
        <v>2</v>
      </c>
      <c r="F35" s="37" t="s">
        <v>1</v>
      </c>
      <c r="G35" s="37" t="s">
        <v>1</v>
      </c>
      <c r="H35" s="37" t="s">
        <v>0</v>
      </c>
    </row>
    <row r="36" spans="1:9" ht="20.25">
      <c r="A36" s="44">
        <v>33</v>
      </c>
      <c r="B36" s="44" t="s">
        <v>1463</v>
      </c>
      <c r="C36" s="46" t="s">
        <v>1462</v>
      </c>
      <c r="D36" s="37">
        <v>23</v>
      </c>
      <c r="E36" s="37" t="s">
        <v>2</v>
      </c>
      <c r="F36" s="37" t="s">
        <v>101</v>
      </c>
      <c r="G36" s="37" t="s">
        <v>1</v>
      </c>
      <c r="H36" s="37" t="s">
        <v>0</v>
      </c>
    </row>
    <row r="37" spans="1:9" s="41" customFormat="1" ht="20.25">
      <c r="A37" s="43">
        <v>34</v>
      </c>
      <c r="B37" s="43" t="s">
        <v>1461</v>
      </c>
      <c r="C37" s="49" t="s">
        <v>1460</v>
      </c>
      <c r="D37" s="40">
        <v>45</v>
      </c>
      <c r="E37" s="40" t="s">
        <v>2</v>
      </c>
      <c r="F37" s="40" t="s">
        <v>726</v>
      </c>
      <c r="G37" s="40" t="s">
        <v>1</v>
      </c>
      <c r="H37" s="40" t="s">
        <v>0</v>
      </c>
      <c r="I37" s="40"/>
    </row>
    <row r="38" spans="1:9" ht="20.25">
      <c r="A38" s="44">
        <v>35</v>
      </c>
      <c r="B38" s="44" t="s">
        <v>1459</v>
      </c>
      <c r="C38" s="46" t="s">
        <v>1458</v>
      </c>
      <c r="D38" s="37">
        <v>5</v>
      </c>
      <c r="E38" s="37" t="s">
        <v>2</v>
      </c>
      <c r="F38" s="37" t="s">
        <v>732</v>
      </c>
      <c r="G38" s="37" t="s">
        <v>1</v>
      </c>
      <c r="H38" s="37" t="s">
        <v>0</v>
      </c>
    </row>
    <row r="39" spans="1:9" ht="20.25">
      <c r="A39" s="44">
        <v>36</v>
      </c>
      <c r="B39" s="44" t="s">
        <v>1457</v>
      </c>
      <c r="C39" s="46" t="s">
        <v>1456</v>
      </c>
      <c r="D39" s="37">
        <v>4</v>
      </c>
      <c r="E39" s="37" t="s">
        <v>2</v>
      </c>
      <c r="F39" s="37" t="s">
        <v>729</v>
      </c>
      <c r="G39" s="37" t="s">
        <v>1</v>
      </c>
      <c r="H39" s="37" t="s">
        <v>0</v>
      </c>
    </row>
    <row r="40" spans="1:9" ht="20.25">
      <c r="A40" s="44">
        <v>37</v>
      </c>
      <c r="B40" s="44" t="s">
        <v>1455</v>
      </c>
      <c r="C40" s="46" t="s">
        <v>1454</v>
      </c>
      <c r="D40" s="37">
        <f>29+45+77</f>
        <v>151</v>
      </c>
      <c r="E40" s="37" t="s">
        <v>2</v>
      </c>
      <c r="F40" s="37" t="s">
        <v>24</v>
      </c>
      <c r="G40" s="37" t="s">
        <v>726</v>
      </c>
      <c r="H40" s="37" t="s">
        <v>0</v>
      </c>
    </row>
    <row r="41" spans="1:9" ht="20.25">
      <c r="A41" s="44">
        <v>38</v>
      </c>
      <c r="B41" s="44" t="s">
        <v>1453</v>
      </c>
      <c r="C41" s="46" t="s">
        <v>1452</v>
      </c>
      <c r="D41" s="37">
        <f>123+332</f>
        <v>455</v>
      </c>
      <c r="E41" s="37" t="s">
        <v>2</v>
      </c>
      <c r="F41" s="37" t="s">
        <v>232</v>
      </c>
      <c r="G41" s="37" t="s">
        <v>723</v>
      </c>
      <c r="H41" s="37" t="s">
        <v>0</v>
      </c>
    </row>
    <row r="42" spans="1:9" ht="20.25">
      <c r="A42" s="44">
        <v>39</v>
      </c>
      <c r="B42" s="44" t="s">
        <v>1451</v>
      </c>
      <c r="C42" s="46" t="s">
        <v>1450</v>
      </c>
      <c r="D42" s="37">
        <f>6+48</f>
        <v>54</v>
      </c>
      <c r="E42" s="37" t="s">
        <v>2</v>
      </c>
      <c r="F42" s="37" t="s">
        <v>622</v>
      </c>
      <c r="G42" s="37" t="s">
        <v>573</v>
      </c>
      <c r="H42" s="37" t="s">
        <v>0</v>
      </c>
    </row>
    <row r="43" spans="1:9" ht="20.25">
      <c r="A43" s="44">
        <v>40</v>
      </c>
      <c r="B43" s="44" t="s">
        <v>1449</v>
      </c>
      <c r="C43" s="46" t="s">
        <v>1448</v>
      </c>
      <c r="D43" s="37">
        <v>400</v>
      </c>
      <c r="E43" s="37" t="s">
        <v>2</v>
      </c>
      <c r="F43" s="37" t="s">
        <v>718</v>
      </c>
      <c r="G43" s="37" t="s">
        <v>1</v>
      </c>
      <c r="H43" s="37" t="s">
        <v>0</v>
      </c>
    </row>
    <row r="44" spans="1:9" ht="20.25">
      <c r="A44" s="44">
        <v>41</v>
      </c>
      <c r="B44" s="44" t="s">
        <v>1447</v>
      </c>
      <c r="C44" s="46" t="s">
        <v>1446</v>
      </c>
      <c r="D44" s="37">
        <v>47</v>
      </c>
      <c r="E44" s="37" t="s">
        <v>2</v>
      </c>
      <c r="F44" s="37" t="s">
        <v>24</v>
      </c>
      <c r="G44" s="37" t="s">
        <v>1</v>
      </c>
      <c r="H44" s="37" t="s">
        <v>0</v>
      </c>
    </row>
    <row r="45" spans="1:9" ht="20.25">
      <c r="A45" s="44">
        <v>42</v>
      </c>
      <c r="B45" s="44" t="s">
        <v>1445</v>
      </c>
      <c r="C45" s="46" t="s">
        <v>1444</v>
      </c>
      <c r="D45" s="37">
        <v>0</v>
      </c>
      <c r="E45" s="37" t="s">
        <v>2</v>
      </c>
      <c r="F45" s="37" t="s">
        <v>1</v>
      </c>
      <c r="G45" s="37" t="s">
        <v>1</v>
      </c>
      <c r="H45" s="37" t="s">
        <v>0</v>
      </c>
    </row>
    <row r="46" spans="1:9" ht="20.25">
      <c r="A46" s="44">
        <v>43</v>
      </c>
      <c r="B46" s="44" t="s">
        <v>1443</v>
      </c>
      <c r="C46" s="46" t="s">
        <v>1442</v>
      </c>
      <c r="D46" s="37">
        <f>27+13</f>
        <v>40</v>
      </c>
      <c r="E46" s="37" t="s">
        <v>2</v>
      </c>
      <c r="F46" s="37" t="s">
        <v>525</v>
      </c>
      <c r="G46" s="37" t="s">
        <v>504</v>
      </c>
      <c r="H46" s="37" t="s">
        <v>0</v>
      </c>
    </row>
    <row r="47" spans="1:9" ht="20.25">
      <c r="A47" s="44">
        <v>44</v>
      </c>
      <c r="B47" s="44" t="s">
        <v>1441</v>
      </c>
      <c r="C47" s="46" t="s">
        <v>1440</v>
      </c>
      <c r="D47" s="37">
        <f>39+133</f>
        <v>172</v>
      </c>
      <c r="E47" s="37" t="s">
        <v>2</v>
      </c>
      <c r="F47" s="37" t="s">
        <v>24</v>
      </c>
      <c r="G47" s="37" t="s">
        <v>1</v>
      </c>
      <c r="H47" s="37" t="s">
        <v>0</v>
      </c>
    </row>
    <row r="48" spans="1:9" s="41" customFormat="1" ht="20.25">
      <c r="A48" s="43">
        <v>45</v>
      </c>
      <c r="B48" s="43" t="s">
        <v>1439</v>
      </c>
      <c r="C48" s="49" t="s">
        <v>1438</v>
      </c>
      <c r="D48" s="37">
        <v>0</v>
      </c>
      <c r="E48" s="37" t="s">
        <v>2</v>
      </c>
      <c r="F48" s="37" t="s">
        <v>1</v>
      </c>
      <c r="G48" s="40" t="s">
        <v>1</v>
      </c>
      <c r="H48" s="40" t="s">
        <v>0</v>
      </c>
      <c r="I48" s="40"/>
    </row>
    <row r="49" spans="1:9" ht="20.25">
      <c r="A49" s="44">
        <v>46</v>
      </c>
      <c r="B49" s="44" t="s">
        <v>1437</v>
      </c>
      <c r="C49" s="46" t="s">
        <v>1436</v>
      </c>
      <c r="D49" s="37">
        <v>0</v>
      </c>
      <c r="E49" s="37" t="s">
        <v>2</v>
      </c>
      <c r="F49" s="54" t="s">
        <v>1</v>
      </c>
      <c r="G49" s="37" t="s">
        <v>1</v>
      </c>
      <c r="H49" s="37" t="s">
        <v>0</v>
      </c>
    </row>
    <row r="50" spans="1:9" ht="20.25">
      <c r="A50" s="44">
        <v>47</v>
      </c>
      <c r="B50" s="44" t="s">
        <v>1435</v>
      </c>
      <c r="C50" s="46" t="s">
        <v>1434</v>
      </c>
      <c r="D50" s="37">
        <v>0</v>
      </c>
      <c r="E50" s="37" t="s">
        <v>2</v>
      </c>
      <c r="F50" s="54" t="s">
        <v>1</v>
      </c>
      <c r="G50" s="37" t="s">
        <v>1</v>
      </c>
      <c r="H50" s="37" t="s">
        <v>0</v>
      </c>
    </row>
    <row r="51" spans="1:9" s="41" customFormat="1" ht="20.25">
      <c r="A51" s="43">
        <v>48</v>
      </c>
      <c r="B51" s="43" t="s">
        <v>1433</v>
      </c>
      <c r="C51" s="49" t="s">
        <v>1432</v>
      </c>
      <c r="D51" s="40">
        <v>12</v>
      </c>
      <c r="E51" s="40" t="s">
        <v>2</v>
      </c>
      <c r="F51" s="40" t="s">
        <v>701</v>
      </c>
      <c r="G51" s="40" t="s">
        <v>1</v>
      </c>
      <c r="H51" s="40" t="s">
        <v>0</v>
      </c>
      <c r="I51" s="40"/>
    </row>
    <row r="52" spans="1:9" ht="20.25">
      <c r="A52" s="44">
        <v>49</v>
      </c>
      <c r="B52" s="44" t="s">
        <v>1431</v>
      </c>
      <c r="C52" s="46" t="s">
        <v>1430</v>
      </c>
      <c r="D52" s="37">
        <v>1</v>
      </c>
      <c r="E52" s="37" t="s">
        <v>2</v>
      </c>
      <c r="F52" s="37" t="s">
        <v>2</v>
      </c>
      <c r="G52" s="37" t="s">
        <v>1</v>
      </c>
      <c r="H52" s="37" t="s">
        <v>0</v>
      </c>
    </row>
    <row r="53" spans="1:9" ht="20.25">
      <c r="A53" s="44">
        <v>50</v>
      </c>
      <c r="B53" s="44" t="s">
        <v>1429</v>
      </c>
      <c r="C53" s="46" t="s">
        <v>1428</v>
      </c>
      <c r="D53" s="37">
        <v>30</v>
      </c>
      <c r="E53" s="37" t="s">
        <v>2</v>
      </c>
      <c r="F53" s="37" t="s">
        <v>145</v>
      </c>
      <c r="G53" s="37" t="s">
        <v>1</v>
      </c>
      <c r="H53" s="37" t="s">
        <v>0</v>
      </c>
    </row>
    <row r="54" spans="1:9" s="41" customFormat="1" ht="20.25">
      <c r="A54" s="43">
        <v>51</v>
      </c>
      <c r="B54" s="43" t="s">
        <v>1427</v>
      </c>
      <c r="C54" s="49" t="s">
        <v>1426</v>
      </c>
      <c r="D54" s="40">
        <v>3</v>
      </c>
      <c r="E54" s="40" t="s">
        <v>2</v>
      </c>
      <c r="F54" s="40" t="s">
        <v>145</v>
      </c>
      <c r="G54" s="40" t="s">
        <v>1</v>
      </c>
      <c r="H54" s="40" t="s">
        <v>0</v>
      </c>
      <c r="I54" s="40"/>
    </row>
    <row r="55" spans="1:9" ht="20.25">
      <c r="A55" s="44">
        <v>52</v>
      </c>
      <c r="B55" s="44" t="s">
        <v>1425</v>
      </c>
      <c r="C55" s="46" t="s">
        <v>1424</v>
      </c>
      <c r="D55" s="37">
        <v>29</v>
      </c>
      <c r="E55" s="37" t="s">
        <v>2</v>
      </c>
      <c r="F55" s="37" t="s">
        <v>33</v>
      </c>
      <c r="G55" s="37" t="s">
        <v>1</v>
      </c>
      <c r="H55" s="37" t="s">
        <v>0</v>
      </c>
    </row>
    <row r="56" spans="1:9" ht="20.25">
      <c r="A56" s="44">
        <v>53</v>
      </c>
      <c r="B56" s="44" t="s">
        <v>1423</v>
      </c>
      <c r="C56" s="46" t="s">
        <v>1422</v>
      </c>
      <c r="D56" s="37">
        <v>4</v>
      </c>
      <c r="E56" s="37" t="s">
        <v>2</v>
      </c>
      <c r="F56" s="37" t="s">
        <v>690</v>
      </c>
      <c r="G56" s="37" t="s">
        <v>1</v>
      </c>
      <c r="H56" s="37" t="s">
        <v>0</v>
      </c>
    </row>
    <row r="57" spans="1:9" ht="20.25">
      <c r="A57" s="44">
        <v>54</v>
      </c>
      <c r="B57" s="44" t="s">
        <v>1421</v>
      </c>
      <c r="C57" s="46" t="s">
        <v>1420</v>
      </c>
      <c r="D57" s="37">
        <v>61</v>
      </c>
      <c r="E57" s="37" t="s">
        <v>2</v>
      </c>
      <c r="F57" s="37" t="s">
        <v>687</v>
      </c>
      <c r="G57" s="37" t="s">
        <v>1</v>
      </c>
      <c r="H57" s="37" t="s">
        <v>0</v>
      </c>
    </row>
    <row r="58" spans="1:9" s="41" customFormat="1" ht="20.25">
      <c r="A58" s="43">
        <v>55</v>
      </c>
      <c r="B58" s="43" t="s">
        <v>1419</v>
      </c>
      <c r="C58" s="42" t="s">
        <v>1418</v>
      </c>
      <c r="D58" s="40">
        <v>0</v>
      </c>
      <c r="E58" s="40" t="s">
        <v>2</v>
      </c>
      <c r="F58" s="40" t="s">
        <v>1</v>
      </c>
      <c r="G58" s="40" t="s">
        <v>1</v>
      </c>
      <c r="H58" s="40" t="s">
        <v>0</v>
      </c>
      <c r="I58" s="40"/>
    </row>
    <row r="59" spans="1:9" ht="20.25">
      <c r="A59" s="44">
        <v>56</v>
      </c>
      <c r="B59" s="44" t="s">
        <v>1417</v>
      </c>
      <c r="C59" s="45" t="s">
        <v>1416</v>
      </c>
      <c r="D59" s="37">
        <v>47</v>
      </c>
      <c r="E59" s="37" t="s">
        <v>2</v>
      </c>
      <c r="F59" s="37" t="s">
        <v>682</v>
      </c>
      <c r="G59" s="37" t="s">
        <v>1</v>
      </c>
      <c r="H59" s="37" t="s">
        <v>0</v>
      </c>
    </row>
    <row r="60" spans="1:9" ht="20.25">
      <c r="A60" s="44">
        <v>57</v>
      </c>
      <c r="B60" s="44" t="s">
        <v>1415</v>
      </c>
      <c r="C60" s="45" t="s">
        <v>1414</v>
      </c>
      <c r="D60" s="37">
        <v>0</v>
      </c>
      <c r="E60" s="37" t="s">
        <v>2</v>
      </c>
      <c r="F60" s="37" t="s">
        <v>1</v>
      </c>
      <c r="G60" s="37" t="s">
        <v>1</v>
      </c>
      <c r="H60" s="37" t="s">
        <v>0</v>
      </c>
    </row>
    <row r="61" spans="1:9" ht="20.25">
      <c r="A61" s="44">
        <v>58</v>
      </c>
      <c r="B61" s="44" t="s">
        <v>1413</v>
      </c>
      <c r="C61" s="45" t="s">
        <v>1412</v>
      </c>
      <c r="D61" s="37">
        <v>106</v>
      </c>
      <c r="E61" s="37" t="s">
        <v>2</v>
      </c>
      <c r="F61" s="37" t="s">
        <v>136</v>
      </c>
      <c r="G61" s="37" t="s">
        <v>1</v>
      </c>
      <c r="H61" s="37" t="s">
        <v>0</v>
      </c>
    </row>
    <row r="62" spans="1:9" ht="20.25">
      <c r="A62" s="44">
        <v>59</v>
      </c>
      <c r="B62" s="44" t="s">
        <v>1411</v>
      </c>
      <c r="C62" s="45" t="s">
        <v>1410</v>
      </c>
      <c r="D62" s="37">
        <v>37</v>
      </c>
      <c r="E62" s="37" t="s">
        <v>2</v>
      </c>
      <c r="F62" s="37" t="s">
        <v>675</v>
      </c>
      <c r="G62" s="37" t="s">
        <v>1</v>
      </c>
      <c r="H62" s="37" t="s">
        <v>0</v>
      </c>
    </row>
    <row r="63" spans="1:9" ht="20.25">
      <c r="A63" s="44">
        <v>60</v>
      </c>
      <c r="B63" s="44" t="s">
        <v>1409</v>
      </c>
      <c r="C63" s="46" t="s">
        <v>1408</v>
      </c>
      <c r="D63" s="37">
        <v>0</v>
      </c>
      <c r="E63" s="37" t="s">
        <v>2</v>
      </c>
      <c r="F63" s="37" t="s">
        <v>1</v>
      </c>
      <c r="G63" s="37" t="s">
        <v>1</v>
      </c>
      <c r="H63" s="37" t="s">
        <v>0</v>
      </c>
    </row>
    <row r="64" spans="1:9" ht="20.25">
      <c r="A64" s="44">
        <v>61</v>
      </c>
      <c r="B64" s="44" t="s">
        <v>1407</v>
      </c>
      <c r="C64" s="46" t="s">
        <v>1406</v>
      </c>
      <c r="D64" s="37">
        <v>7</v>
      </c>
      <c r="E64" s="37" t="s">
        <v>2</v>
      </c>
      <c r="F64" s="37" t="s">
        <v>670</v>
      </c>
      <c r="G64" s="37" t="s">
        <v>1</v>
      </c>
      <c r="H64" s="37" t="s">
        <v>0</v>
      </c>
    </row>
    <row r="65" spans="1:8" ht="20.25">
      <c r="A65" s="44">
        <v>62</v>
      </c>
      <c r="B65" s="44" t="s">
        <v>1405</v>
      </c>
      <c r="C65" s="46" t="s">
        <v>1404</v>
      </c>
      <c r="D65" s="37">
        <v>1</v>
      </c>
      <c r="E65" s="37" t="s">
        <v>2</v>
      </c>
      <c r="F65" s="37" t="s">
        <v>667</v>
      </c>
      <c r="G65" s="37" t="s">
        <v>1</v>
      </c>
      <c r="H65" s="37" t="s">
        <v>0</v>
      </c>
    </row>
    <row r="66" spans="1:8" ht="20.25">
      <c r="A66" s="44">
        <v>63</v>
      </c>
      <c r="B66" s="44" t="s">
        <v>1403</v>
      </c>
      <c r="C66" s="46" t="s">
        <v>1402</v>
      </c>
      <c r="D66" s="37">
        <v>0</v>
      </c>
      <c r="E66" s="37" t="s">
        <v>2</v>
      </c>
      <c r="F66" s="37" t="s">
        <v>1</v>
      </c>
      <c r="G66" s="37" t="s">
        <v>1</v>
      </c>
      <c r="H66" s="37" t="s">
        <v>0</v>
      </c>
    </row>
    <row r="67" spans="1:8" ht="20.25">
      <c r="A67" s="44">
        <v>64</v>
      </c>
      <c r="B67" s="44" t="s">
        <v>1401</v>
      </c>
      <c r="C67" s="46" t="s">
        <v>1400</v>
      </c>
      <c r="D67" s="37">
        <v>17</v>
      </c>
      <c r="E67" s="37" t="s">
        <v>2</v>
      </c>
      <c r="F67" s="37" t="s">
        <v>148</v>
      </c>
      <c r="G67" s="37" t="s">
        <v>1</v>
      </c>
      <c r="H67" s="37" t="s">
        <v>0</v>
      </c>
    </row>
    <row r="68" spans="1:8" ht="20.25">
      <c r="A68" s="44">
        <v>65</v>
      </c>
      <c r="B68" s="44" t="s">
        <v>1399</v>
      </c>
      <c r="C68" s="46" t="s">
        <v>1398</v>
      </c>
      <c r="D68" s="37">
        <v>0</v>
      </c>
      <c r="E68" s="37" t="s">
        <v>2</v>
      </c>
      <c r="F68" s="37" t="s">
        <v>1</v>
      </c>
      <c r="G68" s="37" t="s">
        <v>1</v>
      </c>
      <c r="H68" s="37" t="s">
        <v>0</v>
      </c>
    </row>
    <row r="69" spans="1:8" ht="20.25">
      <c r="A69" s="44">
        <v>66</v>
      </c>
      <c r="B69" s="44" t="s">
        <v>1397</v>
      </c>
      <c r="C69" s="46" t="s">
        <v>1396</v>
      </c>
      <c r="D69" s="37">
        <v>3</v>
      </c>
      <c r="E69" s="37" t="s">
        <v>2</v>
      </c>
      <c r="F69" s="37" t="s">
        <v>437</v>
      </c>
      <c r="G69" s="37" t="s">
        <v>1</v>
      </c>
      <c r="H69" s="37" t="s">
        <v>0</v>
      </c>
    </row>
    <row r="70" spans="1:8" ht="20.25">
      <c r="A70" s="44">
        <v>67</v>
      </c>
      <c r="B70" s="44" t="s">
        <v>1395</v>
      </c>
      <c r="C70" s="46" t="s">
        <v>1394</v>
      </c>
      <c r="D70" s="37">
        <v>6</v>
      </c>
      <c r="E70" s="37" t="s">
        <v>2</v>
      </c>
      <c r="F70" s="37" t="s">
        <v>656</v>
      </c>
      <c r="G70" s="37" t="s">
        <v>1</v>
      </c>
      <c r="H70" s="37" t="s">
        <v>0</v>
      </c>
    </row>
    <row r="71" spans="1:8" ht="20.25">
      <c r="A71" s="44">
        <v>68</v>
      </c>
      <c r="B71" s="44" t="s">
        <v>1393</v>
      </c>
      <c r="C71" s="46" t="s">
        <v>1392</v>
      </c>
      <c r="D71" s="37">
        <v>7</v>
      </c>
      <c r="E71" s="37" t="s">
        <v>2</v>
      </c>
      <c r="F71" s="37" t="s">
        <v>139</v>
      </c>
      <c r="G71" s="37" t="s">
        <v>1</v>
      </c>
      <c r="H71" s="37" t="s">
        <v>0</v>
      </c>
    </row>
    <row r="72" spans="1:8" ht="20.25">
      <c r="A72" s="44">
        <v>69</v>
      </c>
      <c r="B72" s="44" t="s">
        <v>1391</v>
      </c>
      <c r="C72" s="46" t="s">
        <v>1390</v>
      </c>
      <c r="D72" s="37">
        <v>7</v>
      </c>
      <c r="E72" s="37" t="s">
        <v>2</v>
      </c>
      <c r="F72" s="37" t="s">
        <v>139</v>
      </c>
      <c r="G72" s="37" t="s">
        <v>1</v>
      </c>
      <c r="H72" s="37" t="s">
        <v>0</v>
      </c>
    </row>
    <row r="73" spans="1:8" ht="20.25">
      <c r="A73" s="44">
        <v>70</v>
      </c>
      <c r="B73" s="44" t="s">
        <v>1389</v>
      </c>
      <c r="C73" s="46" t="s">
        <v>1388</v>
      </c>
      <c r="D73" s="37">
        <v>16</v>
      </c>
      <c r="E73" s="37" t="s">
        <v>2</v>
      </c>
      <c r="F73" s="37" t="s">
        <v>649</v>
      </c>
      <c r="G73" s="37" t="s">
        <v>1</v>
      </c>
      <c r="H73" s="37" t="s">
        <v>0</v>
      </c>
    </row>
    <row r="74" spans="1:8" ht="20.25">
      <c r="A74" s="44">
        <v>71</v>
      </c>
      <c r="B74" s="44" t="s">
        <v>1387</v>
      </c>
      <c r="C74" s="46" t="s">
        <v>1386</v>
      </c>
      <c r="D74" s="37">
        <v>13</v>
      </c>
      <c r="E74" s="37" t="s">
        <v>2</v>
      </c>
      <c r="F74" s="37" t="s">
        <v>24</v>
      </c>
      <c r="G74" s="37" t="s">
        <v>1</v>
      </c>
      <c r="H74" s="37" t="s">
        <v>0</v>
      </c>
    </row>
    <row r="75" spans="1:8" ht="20.25">
      <c r="A75" s="44">
        <v>72</v>
      </c>
      <c r="B75" s="44" t="s">
        <v>1385</v>
      </c>
      <c r="C75" s="46" t="s">
        <v>1384</v>
      </c>
      <c r="D75" s="37">
        <v>22</v>
      </c>
      <c r="E75" s="37" t="s">
        <v>2</v>
      </c>
      <c r="F75" s="37" t="s">
        <v>139</v>
      </c>
      <c r="G75" s="37" t="s">
        <v>1</v>
      </c>
      <c r="H75" s="37" t="s">
        <v>0</v>
      </c>
    </row>
    <row r="76" spans="1:8" ht="20.25">
      <c r="A76" s="44">
        <v>73</v>
      </c>
      <c r="B76" s="44" t="s">
        <v>1383</v>
      </c>
      <c r="C76" s="46" t="s">
        <v>1382</v>
      </c>
      <c r="D76" s="37">
        <v>20</v>
      </c>
      <c r="E76" s="37" t="s">
        <v>2</v>
      </c>
      <c r="F76" s="37" t="s">
        <v>642</v>
      </c>
      <c r="G76" s="37" t="s">
        <v>1</v>
      </c>
      <c r="H76" s="37" t="s">
        <v>0</v>
      </c>
    </row>
    <row r="77" spans="1:8" ht="20.25">
      <c r="A77" s="44">
        <v>74</v>
      </c>
      <c r="B77" s="44" t="s">
        <v>1381</v>
      </c>
      <c r="C77" s="46" t="s">
        <v>1380</v>
      </c>
      <c r="D77" s="37">
        <v>1</v>
      </c>
      <c r="E77" s="37" t="s">
        <v>2</v>
      </c>
      <c r="F77" s="37" t="s">
        <v>639</v>
      </c>
      <c r="G77" s="37" t="s">
        <v>1</v>
      </c>
      <c r="H77" s="37" t="s">
        <v>0</v>
      </c>
    </row>
    <row r="78" spans="1:8" ht="20.25">
      <c r="A78" s="44">
        <v>75</v>
      </c>
      <c r="B78" s="44" t="s">
        <v>1379</v>
      </c>
      <c r="C78" s="46" t="s">
        <v>1378</v>
      </c>
      <c r="D78" s="37">
        <v>23</v>
      </c>
      <c r="E78" s="37" t="s">
        <v>2</v>
      </c>
      <c r="F78" s="37" t="s">
        <v>104</v>
      </c>
      <c r="G78" s="37" t="s">
        <v>1</v>
      </c>
      <c r="H78" s="37" t="s">
        <v>0</v>
      </c>
    </row>
    <row r="79" spans="1:8" ht="20.25">
      <c r="A79" s="44">
        <v>76</v>
      </c>
      <c r="B79" s="44" t="s">
        <v>1377</v>
      </c>
      <c r="C79" s="46" t="s">
        <v>1376</v>
      </c>
      <c r="D79" s="37">
        <v>26</v>
      </c>
      <c r="E79" s="37" t="s">
        <v>2</v>
      </c>
      <c r="F79" s="37" t="s">
        <v>136</v>
      </c>
      <c r="G79" s="37" t="s">
        <v>1</v>
      </c>
      <c r="H79" s="37" t="s">
        <v>0</v>
      </c>
    </row>
    <row r="80" spans="1:8" ht="20.25">
      <c r="A80" s="44">
        <v>77</v>
      </c>
      <c r="B80" s="44" t="s">
        <v>1375</v>
      </c>
      <c r="C80" s="46" t="s">
        <v>1374</v>
      </c>
      <c r="D80" s="37">
        <v>5</v>
      </c>
      <c r="E80" s="37" t="s">
        <v>2</v>
      </c>
      <c r="F80" s="37" t="s">
        <v>130</v>
      </c>
      <c r="G80" s="37" t="s">
        <v>1</v>
      </c>
      <c r="H80" s="37" t="s">
        <v>0</v>
      </c>
    </row>
    <row r="81" spans="1:9" ht="20.25">
      <c r="A81" s="44">
        <v>78</v>
      </c>
      <c r="B81" s="44" t="s">
        <v>1373</v>
      </c>
      <c r="C81" s="46" t="s">
        <v>1372</v>
      </c>
      <c r="D81" s="37">
        <v>54</v>
      </c>
      <c r="E81" s="37" t="s">
        <v>2</v>
      </c>
      <c r="F81" s="37" t="s">
        <v>85</v>
      </c>
      <c r="G81" s="37" t="s">
        <v>1</v>
      </c>
      <c r="H81" s="37" t="s">
        <v>0</v>
      </c>
    </row>
    <row r="82" spans="1:9" ht="20.25">
      <c r="A82" s="44">
        <v>79</v>
      </c>
      <c r="B82" s="44" t="s">
        <v>1371</v>
      </c>
      <c r="C82" s="46" t="s">
        <v>1370</v>
      </c>
      <c r="D82" s="37">
        <v>80</v>
      </c>
      <c r="E82" s="37" t="s">
        <v>2</v>
      </c>
      <c r="F82" s="37" t="s">
        <v>139</v>
      </c>
      <c r="G82" s="37" t="s">
        <v>1</v>
      </c>
      <c r="H82" s="37" t="s">
        <v>0</v>
      </c>
    </row>
    <row r="83" spans="1:9" ht="20.25">
      <c r="A83" s="44">
        <v>80</v>
      </c>
      <c r="B83" s="44" t="s">
        <v>1369</v>
      </c>
      <c r="C83" s="46" t="s">
        <v>1368</v>
      </c>
      <c r="D83" s="37">
        <v>25</v>
      </c>
      <c r="E83" s="37" t="s">
        <v>2</v>
      </c>
      <c r="F83" s="37" t="s">
        <v>574</v>
      </c>
      <c r="G83" s="37" t="s">
        <v>1</v>
      </c>
      <c r="H83" s="37" t="s">
        <v>0</v>
      </c>
    </row>
    <row r="84" spans="1:9" ht="20.25">
      <c r="A84" s="44">
        <v>81</v>
      </c>
      <c r="B84" s="44" t="s">
        <v>1367</v>
      </c>
      <c r="C84" s="46" t="s">
        <v>1366</v>
      </c>
      <c r="D84" s="37">
        <v>7</v>
      </c>
      <c r="E84" s="37" t="s">
        <v>2</v>
      </c>
      <c r="F84" s="37" t="s">
        <v>82</v>
      </c>
      <c r="G84" s="37" t="s">
        <v>1</v>
      </c>
      <c r="H84" s="37" t="s">
        <v>0</v>
      </c>
    </row>
    <row r="85" spans="1:9" ht="20.25">
      <c r="A85" s="44">
        <v>82</v>
      </c>
      <c r="B85" s="44" t="s">
        <v>1365</v>
      </c>
      <c r="C85" s="46" t="s">
        <v>1364</v>
      </c>
      <c r="D85" s="37">
        <v>17</v>
      </c>
      <c r="E85" s="37" t="s">
        <v>2</v>
      </c>
      <c r="F85" s="37" t="s">
        <v>622</v>
      </c>
      <c r="G85" s="37" t="s">
        <v>1</v>
      </c>
      <c r="H85" s="37" t="s">
        <v>0</v>
      </c>
    </row>
    <row r="86" spans="1:9" ht="20.25">
      <c r="A86" s="44">
        <v>83</v>
      </c>
      <c r="B86" s="44" t="s">
        <v>1363</v>
      </c>
      <c r="C86" s="46" t="s">
        <v>1362</v>
      </c>
      <c r="D86" s="37">
        <v>25</v>
      </c>
      <c r="E86" s="37" t="s">
        <v>2</v>
      </c>
      <c r="F86" s="37" t="s">
        <v>504</v>
      </c>
      <c r="G86" s="37" t="s">
        <v>1</v>
      </c>
      <c r="H86" s="37" t="s">
        <v>0</v>
      </c>
    </row>
    <row r="87" spans="1:9" ht="40.5">
      <c r="A87" s="44">
        <v>84</v>
      </c>
      <c r="B87" s="44" t="s">
        <v>1361</v>
      </c>
      <c r="C87" s="46" t="s">
        <v>1360</v>
      </c>
      <c r="D87" s="37">
        <f>84+211</f>
        <v>295</v>
      </c>
      <c r="E87" s="37" t="s">
        <v>2</v>
      </c>
      <c r="F87" s="37" t="s">
        <v>2</v>
      </c>
      <c r="G87" s="37" t="s">
        <v>504</v>
      </c>
      <c r="H87" s="37" t="s">
        <v>0</v>
      </c>
    </row>
    <row r="88" spans="1:9" ht="20.25">
      <c r="A88" s="44">
        <v>85</v>
      </c>
      <c r="B88" s="44" t="s">
        <v>1359</v>
      </c>
      <c r="C88" s="46" t="s">
        <v>1358</v>
      </c>
      <c r="D88" s="37">
        <v>69</v>
      </c>
      <c r="E88" s="37" t="s">
        <v>2</v>
      </c>
      <c r="F88" s="37" t="s">
        <v>495</v>
      </c>
      <c r="G88" s="37" t="s">
        <v>1</v>
      </c>
      <c r="H88" s="37" t="s">
        <v>0</v>
      </c>
    </row>
    <row r="89" spans="1:9" ht="20.25">
      <c r="A89" s="44">
        <v>86</v>
      </c>
      <c r="B89" s="44" t="s">
        <v>1357</v>
      </c>
      <c r="C89" s="46" t="s">
        <v>1356</v>
      </c>
      <c r="D89" s="37">
        <f>119+29+71</f>
        <v>219</v>
      </c>
      <c r="E89" s="37" t="s">
        <v>2</v>
      </c>
      <c r="F89" s="37" t="s">
        <v>2</v>
      </c>
      <c r="G89" s="37" t="s">
        <v>613</v>
      </c>
      <c r="H89" s="37" t="s">
        <v>0</v>
      </c>
    </row>
    <row r="90" spans="1:9" ht="20.25">
      <c r="A90" s="44">
        <v>87</v>
      </c>
      <c r="B90" s="44" t="s">
        <v>1355</v>
      </c>
      <c r="C90" s="46" t="s">
        <v>1354</v>
      </c>
      <c r="D90" s="37">
        <v>64</v>
      </c>
      <c r="E90" s="37" t="s">
        <v>2</v>
      </c>
      <c r="F90" s="37" t="s">
        <v>577</v>
      </c>
      <c r="G90" s="37" t="s">
        <v>1</v>
      </c>
      <c r="H90" s="37" t="s">
        <v>0</v>
      </c>
    </row>
    <row r="91" spans="1:9" ht="20.25">
      <c r="A91" s="44">
        <v>88</v>
      </c>
      <c r="B91" s="44" t="s">
        <v>1353</v>
      </c>
      <c r="C91" s="46" t="s">
        <v>1352</v>
      </c>
      <c r="D91" s="37">
        <v>152</v>
      </c>
      <c r="E91" s="37" t="s">
        <v>2</v>
      </c>
      <c r="F91" s="37" t="s">
        <v>608</v>
      </c>
      <c r="G91" s="37" t="s">
        <v>1</v>
      </c>
      <c r="H91" s="37" t="s">
        <v>0</v>
      </c>
    </row>
    <row r="92" spans="1:9" s="41" customFormat="1" ht="20.25">
      <c r="A92" s="43">
        <v>89</v>
      </c>
      <c r="B92" s="43" t="s">
        <v>1351</v>
      </c>
      <c r="C92" s="49" t="s">
        <v>1350</v>
      </c>
      <c r="D92" s="40">
        <f>35+58</f>
        <v>93</v>
      </c>
      <c r="E92" s="40" t="s">
        <v>2</v>
      </c>
      <c r="F92" s="40" t="s">
        <v>606</v>
      </c>
      <c r="G92" s="40" t="s">
        <v>605</v>
      </c>
      <c r="H92" s="40" t="s">
        <v>0</v>
      </c>
      <c r="I92" s="40"/>
    </row>
    <row r="93" spans="1:9" s="41" customFormat="1" ht="20.25">
      <c r="A93" s="43">
        <v>90</v>
      </c>
      <c r="B93" s="43" t="s">
        <v>1349</v>
      </c>
      <c r="C93" s="49" t="s">
        <v>1348</v>
      </c>
      <c r="D93" s="40">
        <v>54</v>
      </c>
      <c r="E93" s="40" t="s">
        <v>2</v>
      </c>
      <c r="F93" s="40" t="s">
        <v>167</v>
      </c>
      <c r="G93" s="40" t="s">
        <v>1</v>
      </c>
      <c r="H93" s="40" t="s">
        <v>0</v>
      </c>
      <c r="I93" s="40"/>
    </row>
    <row r="94" spans="1:9" s="41" customFormat="1" ht="20.25">
      <c r="A94" s="43">
        <v>91</v>
      </c>
      <c r="B94" s="43" t="s">
        <v>1347</v>
      </c>
      <c r="C94" s="49" t="s">
        <v>1346</v>
      </c>
      <c r="D94" s="40">
        <v>20</v>
      </c>
      <c r="E94" s="40" t="s">
        <v>601</v>
      </c>
      <c r="F94" s="40" t="s">
        <v>600</v>
      </c>
      <c r="G94" s="40" t="s">
        <v>1</v>
      </c>
      <c r="H94" s="40" t="s">
        <v>0</v>
      </c>
      <c r="I94" s="40"/>
    </row>
    <row r="95" spans="1:9" ht="20.25">
      <c r="A95" s="44">
        <v>92</v>
      </c>
      <c r="B95" s="44" t="s">
        <v>1345</v>
      </c>
      <c r="C95" s="46" t="s">
        <v>1344</v>
      </c>
      <c r="D95" s="37">
        <f>9+27</f>
        <v>36</v>
      </c>
      <c r="E95" s="37" t="s">
        <v>2</v>
      </c>
      <c r="F95" s="37" t="s">
        <v>597</v>
      </c>
      <c r="G95" s="37" t="s">
        <v>507</v>
      </c>
      <c r="H95" s="37" t="s">
        <v>0</v>
      </c>
    </row>
    <row r="96" spans="1:9" ht="20.25">
      <c r="A96" s="44">
        <v>93</v>
      </c>
      <c r="B96" s="44" t="s">
        <v>1343</v>
      </c>
      <c r="C96" s="46" t="s">
        <v>1342</v>
      </c>
      <c r="D96" s="37">
        <f>2+64</f>
        <v>66</v>
      </c>
      <c r="E96" s="37" t="s">
        <v>2</v>
      </c>
      <c r="F96" s="37" t="s">
        <v>544</v>
      </c>
      <c r="G96" s="37" t="s">
        <v>594</v>
      </c>
      <c r="H96" s="37" t="s">
        <v>0</v>
      </c>
    </row>
    <row r="97" spans="1:8" ht="20.25">
      <c r="A97" s="44">
        <v>94</v>
      </c>
      <c r="B97" s="44" t="s">
        <v>1341</v>
      </c>
      <c r="C97" s="46" t="s">
        <v>1340</v>
      </c>
      <c r="D97" s="37">
        <v>6</v>
      </c>
      <c r="E97" s="37" t="s">
        <v>2</v>
      </c>
      <c r="F97" s="37" t="s">
        <v>591</v>
      </c>
      <c r="G97" s="37" t="s">
        <v>1</v>
      </c>
      <c r="H97" s="37" t="s">
        <v>0</v>
      </c>
    </row>
    <row r="98" spans="1:8" ht="20.25">
      <c r="A98" s="44">
        <v>95</v>
      </c>
      <c r="B98" s="44" t="s">
        <v>1339</v>
      </c>
      <c r="C98" s="46" t="s">
        <v>1338</v>
      </c>
      <c r="D98" s="37">
        <v>2</v>
      </c>
      <c r="E98" s="37" t="s">
        <v>2</v>
      </c>
      <c r="F98" s="37" t="s">
        <v>588</v>
      </c>
      <c r="G98" s="37" t="s">
        <v>1</v>
      </c>
      <c r="H98" s="37" t="s">
        <v>0</v>
      </c>
    </row>
    <row r="99" spans="1:8" ht="20.25">
      <c r="A99" s="44">
        <v>96</v>
      </c>
      <c r="B99" s="44" t="s">
        <v>1337</v>
      </c>
      <c r="C99" s="46" t="s">
        <v>1336</v>
      </c>
      <c r="D99" s="37">
        <v>18</v>
      </c>
      <c r="E99" s="37" t="s">
        <v>2</v>
      </c>
      <c r="F99" s="37" t="s">
        <v>585</v>
      </c>
      <c r="G99" s="37" t="s">
        <v>1</v>
      </c>
      <c r="H99" s="37" t="s">
        <v>0</v>
      </c>
    </row>
    <row r="100" spans="1:8" ht="20.25">
      <c r="A100" s="44">
        <v>97</v>
      </c>
      <c r="B100" s="44" t="s">
        <v>1335</v>
      </c>
      <c r="C100" s="46" t="s">
        <v>1334</v>
      </c>
      <c r="D100" s="37">
        <f>38+81</f>
        <v>119</v>
      </c>
      <c r="E100" s="37" t="s">
        <v>2</v>
      </c>
      <c r="F100" s="37" t="s">
        <v>2</v>
      </c>
      <c r="G100" s="37" t="s">
        <v>582</v>
      </c>
      <c r="H100" s="37" t="s">
        <v>0</v>
      </c>
    </row>
    <row r="101" spans="1:8" ht="20.25">
      <c r="A101" s="44">
        <v>98</v>
      </c>
      <c r="B101" s="44" t="s">
        <v>1333</v>
      </c>
      <c r="C101" s="46" t="s">
        <v>1332</v>
      </c>
      <c r="D101" s="37">
        <v>4</v>
      </c>
      <c r="E101" s="37" t="s">
        <v>2</v>
      </c>
      <c r="F101" s="37" t="s">
        <v>24</v>
      </c>
      <c r="G101" s="37" t="s">
        <v>1</v>
      </c>
      <c r="H101" s="37" t="s">
        <v>0</v>
      </c>
    </row>
    <row r="102" spans="1:8" ht="20.25">
      <c r="A102" s="44">
        <v>99</v>
      </c>
      <c r="B102" s="44" t="s">
        <v>1331</v>
      </c>
      <c r="C102" s="46" t="s">
        <v>1330</v>
      </c>
      <c r="D102" s="37">
        <v>94</v>
      </c>
      <c r="E102" s="37" t="s">
        <v>2</v>
      </c>
      <c r="F102" s="37" t="s">
        <v>577</v>
      </c>
      <c r="G102" s="37" t="s">
        <v>1</v>
      </c>
      <c r="H102" s="37" t="s">
        <v>0</v>
      </c>
    </row>
    <row r="103" spans="1:8" ht="40.5">
      <c r="A103" s="44">
        <v>100</v>
      </c>
      <c r="B103" s="44" t="s">
        <v>1329</v>
      </c>
      <c r="C103" s="46" t="s">
        <v>1328</v>
      </c>
      <c r="D103" s="37">
        <f>20+69</f>
        <v>89</v>
      </c>
      <c r="E103" s="37" t="s">
        <v>2</v>
      </c>
      <c r="F103" s="37" t="s">
        <v>574</v>
      </c>
      <c r="G103" s="37" t="s">
        <v>573</v>
      </c>
      <c r="H103" s="37" t="s">
        <v>0</v>
      </c>
    </row>
    <row r="104" spans="1:8" ht="20.25">
      <c r="A104" s="44">
        <v>101</v>
      </c>
      <c r="B104" s="44" t="s">
        <v>1327</v>
      </c>
      <c r="C104" s="46" t="s">
        <v>1326</v>
      </c>
      <c r="D104" s="37">
        <v>35</v>
      </c>
      <c r="E104" s="37" t="s">
        <v>2</v>
      </c>
      <c r="F104" s="37" t="s">
        <v>544</v>
      </c>
      <c r="G104" s="37" t="s">
        <v>1</v>
      </c>
      <c r="H104" s="37" t="s">
        <v>0</v>
      </c>
    </row>
    <row r="105" spans="1:8" ht="20.25">
      <c r="A105" s="44">
        <v>102</v>
      </c>
      <c r="B105" s="44" t="s">
        <v>1325</v>
      </c>
      <c r="C105" s="46" t="s">
        <v>1324</v>
      </c>
      <c r="D105" s="37">
        <v>38</v>
      </c>
      <c r="E105" s="37" t="s">
        <v>2</v>
      </c>
      <c r="F105" s="37" t="s">
        <v>363</v>
      </c>
      <c r="G105" s="37" t="s">
        <v>1</v>
      </c>
      <c r="H105" s="37" t="s">
        <v>0</v>
      </c>
    </row>
    <row r="106" spans="1:8" ht="20.25">
      <c r="A106" s="44">
        <v>103</v>
      </c>
      <c r="B106" s="44" t="s">
        <v>1323</v>
      </c>
      <c r="C106" s="46" t="s">
        <v>1322</v>
      </c>
      <c r="D106" s="37">
        <v>0</v>
      </c>
      <c r="E106" s="37" t="s">
        <v>2</v>
      </c>
      <c r="F106" s="37" t="s">
        <v>1</v>
      </c>
      <c r="G106" s="37" t="s">
        <v>1</v>
      </c>
      <c r="H106" s="37" t="s">
        <v>0</v>
      </c>
    </row>
    <row r="107" spans="1:8" ht="20.25">
      <c r="A107" s="44">
        <v>104</v>
      </c>
      <c r="B107" s="44" t="s">
        <v>1321</v>
      </c>
      <c r="C107" s="46" t="s">
        <v>1320</v>
      </c>
      <c r="D107" s="37">
        <v>11</v>
      </c>
      <c r="E107" s="37" t="s">
        <v>2</v>
      </c>
      <c r="F107" s="37" t="s">
        <v>343</v>
      </c>
      <c r="G107" s="37" t="s">
        <v>1</v>
      </c>
      <c r="H107" s="37" t="s">
        <v>0</v>
      </c>
    </row>
    <row r="108" spans="1:8" ht="20.25">
      <c r="A108" s="44">
        <v>105</v>
      </c>
      <c r="B108" s="44" t="s">
        <v>1319</v>
      </c>
      <c r="C108" s="46" t="s">
        <v>1318</v>
      </c>
      <c r="D108" s="37">
        <v>0</v>
      </c>
      <c r="E108" s="37" t="s">
        <v>2</v>
      </c>
      <c r="F108" s="37" t="s">
        <v>1</v>
      </c>
      <c r="G108" s="37" t="s">
        <v>1</v>
      </c>
      <c r="H108" s="37" t="s">
        <v>0</v>
      </c>
    </row>
    <row r="109" spans="1:8" ht="20.25">
      <c r="A109" s="44">
        <v>106</v>
      </c>
      <c r="B109" s="44" t="s">
        <v>1317</v>
      </c>
      <c r="C109" s="46" t="s">
        <v>1316</v>
      </c>
      <c r="D109" s="37">
        <v>0</v>
      </c>
      <c r="E109" s="37" t="s">
        <v>2</v>
      </c>
      <c r="F109" s="37" t="s">
        <v>1</v>
      </c>
      <c r="G109" s="37" t="s">
        <v>1</v>
      </c>
      <c r="H109" s="37" t="s">
        <v>0</v>
      </c>
    </row>
    <row r="110" spans="1:8" ht="20.25">
      <c r="A110" s="44">
        <v>107</v>
      </c>
      <c r="B110" s="44" t="s">
        <v>1315</v>
      </c>
      <c r="C110" s="46" t="s">
        <v>1314</v>
      </c>
      <c r="D110" s="37">
        <v>0</v>
      </c>
      <c r="E110" s="37" t="s">
        <v>2</v>
      </c>
      <c r="F110" s="37" t="s">
        <v>1</v>
      </c>
      <c r="G110" s="37" t="s">
        <v>1</v>
      </c>
      <c r="H110" s="37" t="s">
        <v>0</v>
      </c>
    </row>
    <row r="111" spans="1:8" ht="20.25">
      <c r="A111" s="44">
        <v>108</v>
      </c>
      <c r="B111" s="44" t="s">
        <v>1313</v>
      </c>
      <c r="C111" s="45" t="s">
        <v>1312</v>
      </c>
      <c r="D111" s="37">
        <v>2</v>
      </c>
      <c r="E111" s="37" t="s">
        <v>2</v>
      </c>
      <c r="F111" s="37" t="s">
        <v>556</v>
      </c>
      <c r="G111" s="37" t="s">
        <v>1</v>
      </c>
      <c r="H111" s="37" t="s">
        <v>0</v>
      </c>
    </row>
    <row r="112" spans="1:8" ht="20.25">
      <c r="A112" s="44">
        <v>109</v>
      </c>
      <c r="B112" s="44" t="s">
        <v>1311</v>
      </c>
      <c r="C112" s="46" t="s">
        <v>1310</v>
      </c>
      <c r="D112" s="37">
        <v>2</v>
      </c>
      <c r="E112" s="37" t="s">
        <v>2</v>
      </c>
      <c r="F112" s="37" t="s">
        <v>553</v>
      </c>
      <c r="G112" s="37" t="s">
        <v>1</v>
      </c>
      <c r="H112" s="37" t="s">
        <v>0</v>
      </c>
    </row>
    <row r="113" spans="1:9" ht="20.25">
      <c r="A113" s="44">
        <v>110</v>
      </c>
      <c r="B113" s="44" t="s">
        <v>1309</v>
      </c>
      <c r="C113" s="46" t="s">
        <v>1308</v>
      </c>
      <c r="D113" s="37">
        <f>128+173</f>
        <v>301</v>
      </c>
      <c r="E113" s="37" t="s">
        <v>2</v>
      </c>
      <c r="F113" s="37" t="s">
        <v>104</v>
      </c>
      <c r="G113" s="37" t="s">
        <v>260</v>
      </c>
      <c r="H113" s="37" t="s">
        <v>0</v>
      </c>
    </row>
    <row r="114" spans="1:9" ht="20.25">
      <c r="A114" s="44">
        <v>111</v>
      </c>
      <c r="B114" s="44" t="s">
        <v>1307</v>
      </c>
      <c r="C114" s="46" t="s">
        <v>1306</v>
      </c>
      <c r="D114" s="37">
        <v>201</v>
      </c>
      <c r="E114" s="37" t="s">
        <v>2</v>
      </c>
      <c r="F114" s="37" t="s">
        <v>363</v>
      </c>
      <c r="G114" s="37" t="s">
        <v>1</v>
      </c>
      <c r="H114" s="37" t="s">
        <v>0</v>
      </c>
    </row>
    <row r="115" spans="1:9" ht="20.25">
      <c r="A115" s="44">
        <v>112</v>
      </c>
      <c r="B115" s="44" t="s">
        <v>1305</v>
      </c>
      <c r="C115" s="46" t="s">
        <v>1304</v>
      </c>
      <c r="D115" s="37">
        <v>0</v>
      </c>
      <c r="E115" s="37" t="s">
        <v>2</v>
      </c>
      <c r="F115" s="37" t="s">
        <v>1</v>
      </c>
      <c r="G115" s="37" t="s">
        <v>1</v>
      </c>
      <c r="H115" s="37" t="s">
        <v>0</v>
      </c>
    </row>
    <row r="116" spans="1:9" ht="20.25">
      <c r="A116" s="44">
        <v>113</v>
      </c>
      <c r="B116" s="44" t="s">
        <v>1303</v>
      </c>
      <c r="C116" s="46" t="s">
        <v>1302</v>
      </c>
      <c r="D116" s="37">
        <v>45</v>
      </c>
      <c r="E116" s="37" t="s">
        <v>2</v>
      </c>
      <c r="F116" s="37" t="s">
        <v>1</v>
      </c>
      <c r="G116" s="37" t="s">
        <v>544</v>
      </c>
      <c r="H116" s="37" t="s">
        <v>0</v>
      </c>
    </row>
    <row r="117" spans="1:9" s="41" customFormat="1" ht="20.25">
      <c r="A117" s="43">
        <v>114</v>
      </c>
      <c r="B117" s="43" t="s">
        <v>1301</v>
      </c>
      <c r="C117" s="49" t="s">
        <v>1300</v>
      </c>
      <c r="D117" s="40">
        <v>168</v>
      </c>
      <c r="E117" s="40" t="s">
        <v>2</v>
      </c>
      <c r="F117" s="40" t="s">
        <v>93</v>
      </c>
      <c r="G117" s="40" t="s">
        <v>1</v>
      </c>
      <c r="H117" s="40" t="s">
        <v>0</v>
      </c>
      <c r="I117" s="40"/>
    </row>
    <row r="118" spans="1:9" s="41" customFormat="1" ht="20.25">
      <c r="A118" s="43">
        <v>115</v>
      </c>
      <c r="B118" s="43" t="s">
        <v>1299</v>
      </c>
      <c r="C118" s="49" t="s">
        <v>1298</v>
      </c>
      <c r="D118" s="40">
        <v>2</v>
      </c>
      <c r="E118" s="40" t="s">
        <v>2</v>
      </c>
      <c r="F118" s="40" t="s">
        <v>539</v>
      </c>
      <c r="G118" s="40" t="s">
        <v>1</v>
      </c>
      <c r="H118" s="40" t="s">
        <v>0</v>
      </c>
      <c r="I118" s="40"/>
    </row>
    <row r="119" spans="1:9" s="41" customFormat="1" ht="20.25">
      <c r="A119" s="43">
        <v>116</v>
      </c>
      <c r="B119" s="43" t="s">
        <v>1297</v>
      </c>
      <c r="C119" s="49" t="s">
        <v>1296</v>
      </c>
      <c r="D119" s="40">
        <v>0</v>
      </c>
      <c r="E119" s="40" t="s">
        <v>2</v>
      </c>
      <c r="F119" s="40" t="s">
        <v>1</v>
      </c>
      <c r="G119" s="40" t="s">
        <v>1</v>
      </c>
      <c r="H119" s="40" t="s">
        <v>0</v>
      </c>
      <c r="I119" s="40"/>
    </row>
    <row r="120" spans="1:9" s="41" customFormat="1" ht="20.25">
      <c r="A120" s="43">
        <v>117</v>
      </c>
      <c r="B120" s="43" t="s">
        <v>1295</v>
      </c>
      <c r="C120" s="49" t="s">
        <v>1294</v>
      </c>
      <c r="D120" s="40">
        <v>0</v>
      </c>
      <c r="E120" s="40" t="s">
        <v>2</v>
      </c>
      <c r="F120" s="40" t="s">
        <v>1</v>
      </c>
      <c r="G120" s="40" t="s">
        <v>1</v>
      </c>
      <c r="H120" s="40" t="s">
        <v>0</v>
      </c>
      <c r="I120" s="40"/>
    </row>
    <row r="121" spans="1:9" s="41" customFormat="1" ht="20.25">
      <c r="A121" s="43">
        <v>118</v>
      </c>
      <c r="B121" s="43" t="s">
        <v>1293</v>
      </c>
      <c r="C121" s="49" t="s">
        <v>1292</v>
      </c>
      <c r="D121" s="40">
        <v>28</v>
      </c>
      <c r="E121" s="40" t="s">
        <v>2</v>
      </c>
      <c r="F121" s="40" t="s">
        <v>532</v>
      </c>
      <c r="G121" s="40" t="s">
        <v>1</v>
      </c>
      <c r="H121" s="40" t="s">
        <v>0</v>
      </c>
      <c r="I121" s="40"/>
    </row>
    <row r="122" spans="1:9" s="41" customFormat="1" ht="20.25">
      <c r="A122" s="43">
        <v>119</v>
      </c>
      <c r="B122" s="43" t="s">
        <v>1291</v>
      </c>
      <c r="C122" s="49" t="s">
        <v>1290</v>
      </c>
      <c r="D122" s="40">
        <v>0</v>
      </c>
      <c r="E122" s="40" t="s">
        <v>2</v>
      </c>
      <c r="F122" s="40" t="s">
        <v>1</v>
      </c>
      <c r="G122" s="40" t="s">
        <v>1</v>
      </c>
      <c r="H122" s="40" t="s">
        <v>0</v>
      </c>
      <c r="I122" s="40"/>
    </row>
    <row r="123" spans="1:9" s="41" customFormat="1" ht="20.25">
      <c r="A123" s="43">
        <v>120</v>
      </c>
      <c r="B123" s="43" t="s">
        <v>1289</v>
      </c>
      <c r="C123" s="49" t="s">
        <v>1288</v>
      </c>
      <c r="D123" s="40">
        <v>0</v>
      </c>
      <c r="E123" s="40" t="s">
        <v>2</v>
      </c>
      <c r="F123" s="40" t="s">
        <v>1</v>
      </c>
      <c r="G123" s="40" t="s">
        <v>1</v>
      </c>
      <c r="H123" s="40" t="s">
        <v>0</v>
      </c>
      <c r="I123" s="40"/>
    </row>
    <row r="124" spans="1:9" s="41" customFormat="1" ht="20.25">
      <c r="A124" s="43">
        <v>121</v>
      </c>
      <c r="B124" s="43" t="s">
        <v>1287</v>
      </c>
      <c r="C124" s="49" t="s">
        <v>1286</v>
      </c>
      <c r="D124" s="40">
        <v>182</v>
      </c>
      <c r="E124" s="40" t="s">
        <v>2</v>
      </c>
      <c r="F124" s="40" t="s">
        <v>525</v>
      </c>
      <c r="G124" s="40" t="s">
        <v>1</v>
      </c>
      <c r="H124" s="40" t="s">
        <v>0</v>
      </c>
      <c r="I124" s="40"/>
    </row>
    <row r="125" spans="1:9" s="41" customFormat="1" ht="20.25">
      <c r="A125" s="43">
        <v>122</v>
      </c>
      <c r="B125" s="43" t="s">
        <v>1285</v>
      </c>
      <c r="C125" s="49" t="s">
        <v>1284</v>
      </c>
      <c r="D125" s="40">
        <v>0</v>
      </c>
      <c r="E125" s="40" t="s">
        <v>2</v>
      </c>
      <c r="F125" s="40" t="s">
        <v>1</v>
      </c>
      <c r="G125" s="40" t="s">
        <v>1</v>
      </c>
      <c r="H125" s="40" t="s">
        <v>0</v>
      </c>
      <c r="I125" s="40"/>
    </row>
    <row r="126" spans="1:9" s="41" customFormat="1" ht="20.25">
      <c r="A126" s="43">
        <v>123</v>
      </c>
      <c r="B126" s="43" t="s">
        <v>1283</v>
      </c>
      <c r="C126" s="49" t="s">
        <v>1282</v>
      </c>
      <c r="D126" s="40">
        <v>0</v>
      </c>
      <c r="E126" s="40" t="s">
        <v>2</v>
      </c>
      <c r="F126" s="40" t="s">
        <v>1</v>
      </c>
      <c r="G126" s="40"/>
      <c r="H126" s="40" t="s">
        <v>0</v>
      </c>
      <c r="I126" s="40"/>
    </row>
    <row r="127" spans="1:9" s="41" customFormat="1" ht="20.25">
      <c r="A127" s="43">
        <v>124</v>
      </c>
      <c r="B127" s="43" t="s">
        <v>1281</v>
      </c>
      <c r="C127" s="49" t="s">
        <v>1280</v>
      </c>
      <c r="D127" s="40">
        <v>1</v>
      </c>
      <c r="E127" s="40" t="s">
        <v>2</v>
      </c>
      <c r="F127" s="40" t="s">
        <v>518</v>
      </c>
      <c r="G127" s="40" t="s">
        <v>1</v>
      </c>
      <c r="H127" s="40" t="s">
        <v>0</v>
      </c>
      <c r="I127" s="40"/>
    </row>
    <row r="128" spans="1:9" ht="20.25">
      <c r="A128" s="44">
        <v>125</v>
      </c>
      <c r="B128" s="44" t="s">
        <v>1279</v>
      </c>
      <c r="C128" s="46" t="s">
        <v>1278</v>
      </c>
      <c r="D128" s="37">
        <f>46+133</f>
        <v>179</v>
      </c>
      <c r="E128" s="37" t="s">
        <v>2</v>
      </c>
      <c r="F128" s="37" t="s">
        <v>24</v>
      </c>
      <c r="G128" s="37" t="s">
        <v>515</v>
      </c>
      <c r="H128" s="37" t="s">
        <v>0</v>
      </c>
    </row>
    <row r="129" spans="1:8" ht="20.25">
      <c r="A129" s="44">
        <v>126</v>
      </c>
      <c r="B129" s="44" t="s">
        <v>1277</v>
      </c>
      <c r="C129" s="46" t="s">
        <v>1276</v>
      </c>
      <c r="D129" s="37">
        <v>21</v>
      </c>
      <c r="E129" s="37" t="s">
        <v>2</v>
      </c>
      <c r="F129" s="37" t="s">
        <v>512</v>
      </c>
      <c r="G129" s="37" t="s">
        <v>1</v>
      </c>
      <c r="H129" s="37" t="s">
        <v>0</v>
      </c>
    </row>
    <row r="130" spans="1:8" ht="20.25">
      <c r="A130" s="44">
        <v>127</v>
      </c>
      <c r="B130" s="44" t="s">
        <v>1275</v>
      </c>
      <c r="C130" s="46" t="s">
        <v>1274</v>
      </c>
      <c r="D130" s="37">
        <v>86</v>
      </c>
      <c r="E130" s="37" t="s">
        <v>2</v>
      </c>
      <c r="F130" s="37" t="s">
        <v>363</v>
      </c>
      <c r="G130" s="37" t="s">
        <v>1</v>
      </c>
      <c r="H130" s="37" t="s">
        <v>0</v>
      </c>
    </row>
    <row r="131" spans="1:8" ht="20.25">
      <c r="A131" s="44">
        <v>128</v>
      </c>
      <c r="B131" s="44" t="s">
        <v>1273</v>
      </c>
      <c r="C131" s="46" t="s">
        <v>1272</v>
      </c>
      <c r="D131" s="37">
        <v>7</v>
      </c>
      <c r="E131" s="37" t="s">
        <v>2</v>
      </c>
      <c r="F131" s="37" t="s">
        <v>507</v>
      </c>
      <c r="G131" s="37" t="s">
        <v>1</v>
      </c>
      <c r="H131" s="37" t="s">
        <v>0</v>
      </c>
    </row>
    <row r="132" spans="1:8" ht="20.25">
      <c r="A132" s="44">
        <v>129</v>
      </c>
      <c r="B132" s="44" t="s">
        <v>1271</v>
      </c>
      <c r="C132" s="46" t="s">
        <v>1270</v>
      </c>
      <c r="D132" s="37">
        <v>250</v>
      </c>
      <c r="E132" s="37" t="s">
        <v>2</v>
      </c>
      <c r="F132" s="37" t="s">
        <v>504</v>
      </c>
      <c r="G132" s="37" t="s">
        <v>1</v>
      </c>
      <c r="H132" s="37" t="s">
        <v>0</v>
      </c>
    </row>
    <row r="133" spans="1:8" ht="20.25">
      <c r="A133" s="44">
        <v>130</v>
      </c>
      <c r="B133" s="44" t="s">
        <v>1269</v>
      </c>
      <c r="C133" s="46" t="s">
        <v>1268</v>
      </c>
      <c r="D133" s="37">
        <v>6</v>
      </c>
      <c r="E133" s="37" t="s">
        <v>2</v>
      </c>
      <c r="F133" s="37" t="s">
        <v>501</v>
      </c>
      <c r="G133" s="37" t="s">
        <v>1</v>
      </c>
      <c r="H133" s="37" t="s">
        <v>0</v>
      </c>
    </row>
    <row r="134" spans="1:8" ht="20.25">
      <c r="A134" s="44">
        <v>131</v>
      </c>
      <c r="B134" s="44" t="s">
        <v>1267</v>
      </c>
      <c r="C134" s="46" t="s">
        <v>1266</v>
      </c>
      <c r="D134" s="37">
        <v>4</v>
      </c>
      <c r="E134" s="37" t="s">
        <v>2</v>
      </c>
      <c r="F134" s="37" t="s">
        <v>498</v>
      </c>
      <c r="G134" s="37" t="s">
        <v>1</v>
      </c>
      <c r="H134" s="37" t="s">
        <v>0</v>
      </c>
    </row>
    <row r="135" spans="1:8" ht="20.25">
      <c r="A135" s="44">
        <v>132</v>
      </c>
      <c r="B135" s="44" t="s">
        <v>1265</v>
      </c>
      <c r="C135" s="46" t="s">
        <v>1264</v>
      </c>
      <c r="D135" s="37">
        <v>9</v>
      </c>
      <c r="E135" s="37" t="s">
        <v>2</v>
      </c>
      <c r="F135" s="37" t="s">
        <v>495</v>
      </c>
      <c r="G135" s="37" t="s">
        <v>1</v>
      </c>
      <c r="H135" s="37" t="s">
        <v>0</v>
      </c>
    </row>
    <row r="136" spans="1:8" ht="20.25">
      <c r="A136" s="44">
        <v>133</v>
      </c>
      <c r="B136" s="44" t="s">
        <v>1263</v>
      </c>
      <c r="C136" s="46" t="s">
        <v>1262</v>
      </c>
      <c r="D136" s="37">
        <v>0</v>
      </c>
      <c r="E136" s="37" t="s">
        <v>2</v>
      </c>
      <c r="F136" s="37" t="s">
        <v>1</v>
      </c>
      <c r="G136" s="37" t="s">
        <v>1</v>
      </c>
      <c r="H136" s="37" t="s">
        <v>0</v>
      </c>
    </row>
    <row r="137" spans="1:8" ht="20.25">
      <c r="A137" s="44">
        <v>134</v>
      </c>
      <c r="B137" s="44" t="s">
        <v>1261</v>
      </c>
      <c r="C137" s="46" t="s">
        <v>1260</v>
      </c>
      <c r="D137" s="37">
        <v>19</v>
      </c>
      <c r="E137" s="37" t="s">
        <v>2</v>
      </c>
      <c r="F137" s="37" t="s">
        <v>130</v>
      </c>
      <c r="G137" s="37" t="s">
        <v>1</v>
      </c>
      <c r="H137" s="37" t="s">
        <v>0</v>
      </c>
    </row>
    <row r="138" spans="1:8" ht="20.25">
      <c r="A138" s="44">
        <v>135</v>
      </c>
      <c r="B138" s="44" t="s">
        <v>1259</v>
      </c>
      <c r="C138" s="46" t="s">
        <v>1258</v>
      </c>
      <c r="D138" s="37">
        <v>1</v>
      </c>
      <c r="E138" s="37" t="s">
        <v>2</v>
      </c>
      <c r="F138" s="37" t="s">
        <v>458</v>
      </c>
      <c r="G138" s="37" t="s">
        <v>1</v>
      </c>
      <c r="H138" s="37" t="s">
        <v>0</v>
      </c>
    </row>
    <row r="139" spans="1:8" ht="20.25">
      <c r="A139" s="44">
        <v>136</v>
      </c>
      <c r="B139" s="44" t="s">
        <v>1257</v>
      </c>
      <c r="C139" s="46" t="s">
        <v>1256</v>
      </c>
      <c r="D139" s="37">
        <v>0</v>
      </c>
      <c r="E139" s="37" t="s">
        <v>2</v>
      </c>
      <c r="F139" s="37" t="s">
        <v>1</v>
      </c>
      <c r="G139" s="37" t="s">
        <v>1</v>
      </c>
      <c r="H139" s="37" t="s">
        <v>0</v>
      </c>
    </row>
    <row r="140" spans="1:8" ht="20.25">
      <c r="A140" s="44">
        <v>137</v>
      </c>
      <c r="B140" s="44" t="s">
        <v>1255</v>
      </c>
      <c r="C140" s="46" t="s">
        <v>1254</v>
      </c>
      <c r="D140" s="37">
        <v>0</v>
      </c>
      <c r="E140" s="37" t="s">
        <v>2</v>
      </c>
      <c r="F140" s="37" t="s">
        <v>1</v>
      </c>
      <c r="G140" s="37" t="s">
        <v>1</v>
      </c>
      <c r="H140" s="37" t="s">
        <v>0</v>
      </c>
    </row>
    <row r="141" spans="1:8" ht="20.25">
      <c r="A141" s="44">
        <v>138</v>
      </c>
      <c r="B141" s="44" t="s">
        <v>1253</v>
      </c>
      <c r="C141" s="46" t="s">
        <v>1252</v>
      </c>
      <c r="D141" s="37">
        <v>0</v>
      </c>
      <c r="E141" s="37" t="s">
        <v>2</v>
      </c>
      <c r="F141" s="37" t="s">
        <v>1</v>
      </c>
      <c r="G141" s="37" t="s">
        <v>1</v>
      </c>
      <c r="H141" s="37" t="s">
        <v>0</v>
      </c>
    </row>
    <row r="142" spans="1:8" ht="20.25">
      <c r="A142" s="44">
        <v>139</v>
      </c>
      <c r="B142" s="44" t="s">
        <v>1251</v>
      </c>
      <c r="C142" s="46" t="s">
        <v>1250</v>
      </c>
      <c r="D142" s="37">
        <v>0</v>
      </c>
      <c r="E142" s="37" t="s">
        <v>2</v>
      </c>
      <c r="F142" s="37" t="s">
        <v>1</v>
      </c>
      <c r="G142" s="37" t="s">
        <v>1</v>
      </c>
      <c r="H142" s="37" t="s">
        <v>0</v>
      </c>
    </row>
    <row r="143" spans="1:8" ht="20.25">
      <c r="A143" s="44">
        <v>140</v>
      </c>
      <c r="B143" s="44" t="s">
        <v>1249</v>
      </c>
      <c r="C143" s="46" t="s">
        <v>1248</v>
      </c>
      <c r="D143" s="37">
        <v>0</v>
      </c>
      <c r="E143" s="37" t="s">
        <v>2</v>
      </c>
      <c r="F143" s="37" t="s">
        <v>1</v>
      </c>
      <c r="G143" s="37" t="s">
        <v>1</v>
      </c>
      <c r="H143" s="37" t="s">
        <v>0</v>
      </c>
    </row>
    <row r="144" spans="1:8" ht="20.25">
      <c r="A144" s="44">
        <v>141</v>
      </c>
      <c r="B144" s="44" t="s">
        <v>1247</v>
      </c>
      <c r="C144" s="46" t="s">
        <v>1246</v>
      </c>
      <c r="D144" s="37">
        <v>0</v>
      </c>
      <c r="E144" s="37" t="s">
        <v>2</v>
      </c>
      <c r="F144" s="37" t="s">
        <v>1</v>
      </c>
      <c r="G144" s="37" t="s">
        <v>1</v>
      </c>
      <c r="H144" s="37" t="s">
        <v>0</v>
      </c>
    </row>
    <row r="145" spans="1:9" ht="20.25">
      <c r="A145" s="44">
        <v>142</v>
      </c>
      <c r="B145" s="44" t="s">
        <v>1245</v>
      </c>
      <c r="C145" s="46" t="s">
        <v>1244</v>
      </c>
      <c r="D145" s="37">
        <v>129</v>
      </c>
      <c r="E145" s="37" t="s">
        <v>2</v>
      </c>
      <c r="F145" s="37" t="s">
        <v>130</v>
      </c>
      <c r="G145" s="37" t="s">
        <v>1</v>
      </c>
      <c r="H145" s="37" t="s">
        <v>0</v>
      </c>
    </row>
    <row r="146" spans="1:9" ht="20.25">
      <c r="A146" s="44">
        <v>143</v>
      </c>
      <c r="B146" s="44" t="s">
        <v>1243</v>
      </c>
      <c r="C146" s="45" t="s">
        <v>1242</v>
      </c>
      <c r="D146" s="37">
        <v>0</v>
      </c>
      <c r="E146" s="37" t="s">
        <v>2</v>
      </c>
      <c r="F146" s="37" t="s">
        <v>1</v>
      </c>
      <c r="G146" s="37" t="s">
        <v>1</v>
      </c>
      <c r="H146" s="37" t="s">
        <v>0</v>
      </c>
    </row>
    <row r="147" spans="1:9" ht="40.5">
      <c r="A147" s="44">
        <v>144</v>
      </c>
      <c r="B147" s="44" t="s">
        <v>1241</v>
      </c>
      <c r="C147" s="46" t="s">
        <v>1240</v>
      </c>
      <c r="D147" s="37">
        <v>0</v>
      </c>
      <c r="E147" s="37" t="s">
        <v>2</v>
      </c>
      <c r="F147" s="37" t="s">
        <v>1</v>
      </c>
      <c r="G147" s="37" t="s">
        <v>1</v>
      </c>
      <c r="H147" s="37" t="s">
        <v>0</v>
      </c>
    </row>
    <row r="148" spans="1:9" ht="24">
      <c r="A148" s="44">
        <v>145</v>
      </c>
      <c r="B148" s="44" t="s">
        <v>1239</v>
      </c>
      <c r="C148" s="46" t="s">
        <v>1238</v>
      </c>
      <c r="D148" s="37">
        <v>103</v>
      </c>
      <c r="E148" s="37" t="s">
        <v>2</v>
      </c>
      <c r="F148" s="37" t="s">
        <v>85</v>
      </c>
      <c r="G148" s="37" t="s">
        <v>1</v>
      </c>
      <c r="H148" s="37" t="s">
        <v>0</v>
      </c>
    </row>
    <row r="149" spans="1:9" s="41" customFormat="1" ht="20.25">
      <c r="A149" s="43">
        <v>146</v>
      </c>
      <c r="B149" s="43" t="s">
        <v>1237</v>
      </c>
      <c r="C149" s="49" t="s">
        <v>1236</v>
      </c>
      <c r="D149" s="40">
        <v>59</v>
      </c>
      <c r="E149" s="40" t="s">
        <v>2</v>
      </c>
      <c r="F149" s="40" t="s">
        <v>466</v>
      </c>
      <c r="G149" s="40" t="s">
        <v>1</v>
      </c>
      <c r="H149" s="40" t="s">
        <v>0</v>
      </c>
      <c r="I149" s="40"/>
    </row>
    <row r="150" spans="1:9" ht="40.5">
      <c r="A150" s="44">
        <v>147</v>
      </c>
      <c r="B150" s="44" t="s">
        <v>1235</v>
      </c>
      <c r="C150" s="46" t="s">
        <v>1234</v>
      </c>
      <c r="D150" s="37">
        <v>5</v>
      </c>
      <c r="E150" s="37" t="s">
        <v>2</v>
      </c>
      <c r="F150" s="37" t="s">
        <v>463</v>
      </c>
      <c r="G150" s="37" t="s">
        <v>1</v>
      </c>
      <c r="H150" s="37" t="s">
        <v>0</v>
      </c>
    </row>
    <row r="151" spans="1:9" ht="40.5">
      <c r="A151" s="44">
        <v>148</v>
      </c>
      <c r="B151" s="44" t="s">
        <v>1233</v>
      </c>
      <c r="C151" s="46" t="s">
        <v>1232</v>
      </c>
      <c r="D151" s="37">
        <v>5</v>
      </c>
      <c r="E151" s="37" t="s">
        <v>2</v>
      </c>
      <c r="F151" s="37" t="s">
        <v>332</v>
      </c>
      <c r="G151" s="37" t="s">
        <v>1</v>
      </c>
      <c r="H151" s="37" t="s">
        <v>0</v>
      </c>
    </row>
    <row r="152" spans="1:9" ht="20.25">
      <c r="A152" s="57">
        <v>149</v>
      </c>
      <c r="B152" s="62" t="s">
        <v>1231</v>
      </c>
      <c r="C152" s="46" t="s">
        <v>1230</v>
      </c>
      <c r="D152" s="61">
        <v>18</v>
      </c>
      <c r="E152" s="63" t="s">
        <v>2</v>
      </c>
      <c r="F152" s="61" t="s">
        <v>458</v>
      </c>
      <c r="G152" s="63" t="s">
        <v>1</v>
      </c>
      <c r="H152" s="63" t="s">
        <v>0</v>
      </c>
    </row>
    <row r="153" spans="1:9" ht="24">
      <c r="A153" s="58"/>
      <c r="B153" s="62"/>
      <c r="C153" s="53" t="s">
        <v>1229</v>
      </c>
      <c r="D153" s="61"/>
      <c r="E153" s="64"/>
      <c r="F153" s="61"/>
      <c r="G153" s="64"/>
      <c r="H153" s="64"/>
    </row>
    <row r="154" spans="1:9">
      <c r="A154" s="59"/>
      <c r="B154" s="62"/>
      <c r="C154" s="53" t="s">
        <v>1228</v>
      </c>
      <c r="D154" s="61"/>
      <c r="E154" s="65"/>
      <c r="F154" s="61"/>
      <c r="G154" s="65"/>
      <c r="H154" s="65"/>
    </row>
    <row r="155" spans="1:9" s="41" customFormat="1" ht="32.25">
      <c r="A155" s="43">
        <v>150</v>
      </c>
      <c r="B155" s="43" t="s">
        <v>1227</v>
      </c>
      <c r="C155" s="49" t="s">
        <v>1226</v>
      </c>
      <c r="D155" s="40">
        <v>0</v>
      </c>
      <c r="E155" s="40" t="s">
        <v>2</v>
      </c>
      <c r="F155" s="40" t="s">
        <v>1</v>
      </c>
      <c r="G155" s="40" t="s">
        <v>1</v>
      </c>
      <c r="H155" s="40" t="s">
        <v>0</v>
      </c>
      <c r="I155" s="40"/>
    </row>
    <row r="156" spans="1:9" s="41" customFormat="1" ht="32.25">
      <c r="A156" s="43">
        <v>151</v>
      </c>
      <c r="B156" s="43" t="s">
        <v>1225</v>
      </c>
      <c r="C156" s="49" t="s">
        <v>1224</v>
      </c>
      <c r="D156" s="40">
        <v>0</v>
      </c>
      <c r="E156" s="40" t="s">
        <v>2</v>
      </c>
      <c r="F156" s="40" t="s">
        <v>1</v>
      </c>
      <c r="G156" s="40" t="s">
        <v>1</v>
      </c>
      <c r="H156" s="40" t="s">
        <v>0</v>
      </c>
      <c r="I156" s="40"/>
    </row>
    <row r="157" spans="1:9" ht="20.25">
      <c r="A157" s="44">
        <v>152</v>
      </c>
      <c r="B157" s="44" t="s">
        <v>1223</v>
      </c>
      <c r="C157" s="46" t="s">
        <v>1222</v>
      </c>
      <c r="D157" s="37">
        <v>1</v>
      </c>
      <c r="E157" s="37" t="s">
        <v>2</v>
      </c>
      <c r="F157" s="37" t="s">
        <v>399</v>
      </c>
      <c r="G157" s="37" t="s">
        <v>1</v>
      </c>
      <c r="H157" s="37" t="s">
        <v>0</v>
      </c>
    </row>
    <row r="158" spans="1:9" ht="20.25">
      <c r="A158" s="44">
        <v>153</v>
      </c>
      <c r="B158" s="44" t="s">
        <v>1221</v>
      </c>
      <c r="C158" s="46" t="s">
        <v>1220</v>
      </c>
      <c r="D158" s="37">
        <v>0</v>
      </c>
      <c r="E158" s="37" t="s">
        <v>2</v>
      </c>
      <c r="F158" s="37" t="s">
        <v>1</v>
      </c>
      <c r="G158" s="37" t="s">
        <v>1</v>
      </c>
      <c r="H158" s="37" t="s">
        <v>0</v>
      </c>
    </row>
    <row r="159" spans="1:9" ht="20.25">
      <c r="A159" s="44">
        <v>154</v>
      </c>
      <c r="B159" s="44" t="s">
        <v>1219</v>
      </c>
      <c r="C159" s="46" t="s">
        <v>1218</v>
      </c>
      <c r="D159" s="37">
        <v>15</v>
      </c>
      <c r="E159" s="37" t="s">
        <v>2</v>
      </c>
      <c r="F159" s="37" t="s">
        <v>136</v>
      </c>
      <c r="G159" s="37" t="s">
        <v>1</v>
      </c>
      <c r="H159" s="37" t="s">
        <v>0</v>
      </c>
    </row>
    <row r="160" spans="1:9" ht="20.25">
      <c r="A160" s="44">
        <v>155</v>
      </c>
      <c r="B160" s="44" t="s">
        <v>1217</v>
      </c>
      <c r="C160" s="46" t="s">
        <v>1216</v>
      </c>
      <c r="D160" s="37">
        <v>0</v>
      </c>
      <c r="E160" s="37" t="s">
        <v>2</v>
      </c>
      <c r="F160" s="37" t="s">
        <v>1</v>
      </c>
      <c r="G160" s="37" t="s">
        <v>1</v>
      </c>
      <c r="H160" s="37" t="s">
        <v>0</v>
      </c>
    </row>
    <row r="161" spans="1:10" ht="20.25">
      <c r="A161" s="44">
        <v>156</v>
      </c>
      <c r="B161" s="44" t="s">
        <v>1215</v>
      </c>
      <c r="C161" s="46" t="s">
        <v>1214</v>
      </c>
      <c r="D161" s="37">
        <v>0</v>
      </c>
      <c r="E161" s="37" t="s">
        <v>2</v>
      </c>
      <c r="F161" s="37" t="s">
        <v>1</v>
      </c>
      <c r="G161" s="37" t="s">
        <v>1</v>
      </c>
      <c r="H161" s="37" t="s">
        <v>0</v>
      </c>
    </row>
    <row r="162" spans="1:10" ht="20.25">
      <c r="A162" s="44">
        <v>157</v>
      </c>
      <c r="B162" s="44" t="s">
        <v>1213</v>
      </c>
      <c r="C162" s="46" t="s">
        <v>1212</v>
      </c>
      <c r="D162" s="37">
        <v>0</v>
      </c>
      <c r="E162" s="37" t="s">
        <v>2</v>
      </c>
      <c r="F162" s="37" t="s">
        <v>1</v>
      </c>
      <c r="G162" s="37" t="s">
        <v>1</v>
      </c>
      <c r="H162" s="37" t="s">
        <v>0</v>
      </c>
    </row>
    <row r="163" spans="1:10" ht="20.25">
      <c r="A163" s="44">
        <v>158</v>
      </c>
      <c r="B163" s="44" t="s">
        <v>1211</v>
      </c>
      <c r="C163" s="46" t="s">
        <v>1210</v>
      </c>
      <c r="D163" s="37">
        <v>0</v>
      </c>
      <c r="E163" s="37" t="s">
        <v>2</v>
      </c>
      <c r="F163" s="37" t="s">
        <v>1</v>
      </c>
      <c r="G163" s="37" t="s">
        <v>1</v>
      </c>
      <c r="H163" s="37" t="s">
        <v>0</v>
      </c>
    </row>
    <row r="164" spans="1:10" ht="20.25">
      <c r="A164" s="44">
        <v>159</v>
      </c>
      <c r="B164" s="44" t="s">
        <v>1209</v>
      </c>
      <c r="C164" s="46" t="s">
        <v>1208</v>
      </c>
      <c r="D164" s="37">
        <v>16</v>
      </c>
      <c r="E164" s="37" t="s">
        <v>2</v>
      </c>
      <c r="F164" s="37" t="s">
        <v>437</v>
      </c>
      <c r="G164" s="37" t="s">
        <v>1</v>
      </c>
      <c r="H164" s="37" t="s">
        <v>0</v>
      </c>
    </row>
    <row r="165" spans="1:10" ht="20.25">
      <c r="A165" s="44">
        <v>160</v>
      </c>
      <c r="B165" s="44" t="s">
        <v>1207</v>
      </c>
      <c r="C165" s="46" t="s">
        <v>1206</v>
      </c>
      <c r="D165" s="37">
        <v>48</v>
      </c>
      <c r="E165" s="37" t="s">
        <v>2</v>
      </c>
      <c r="F165" s="37" t="s">
        <v>434</v>
      </c>
      <c r="G165" s="37" t="s">
        <v>1</v>
      </c>
      <c r="H165" s="37" t="s">
        <v>0</v>
      </c>
    </row>
    <row r="166" spans="1:10" ht="20.25">
      <c r="A166" s="44">
        <v>161</v>
      </c>
      <c r="B166" s="44" t="s">
        <v>1205</v>
      </c>
      <c r="C166" s="45" t="s">
        <v>1204</v>
      </c>
      <c r="D166" s="37">
        <v>0</v>
      </c>
      <c r="E166" s="37" t="s">
        <v>2</v>
      </c>
      <c r="F166" s="37" t="s">
        <v>1</v>
      </c>
      <c r="G166" s="37" t="s">
        <v>1</v>
      </c>
      <c r="H166" s="37" t="s">
        <v>0</v>
      </c>
      <c r="J166" s="52" t="s">
        <v>1203</v>
      </c>
    </row>
    <row r="167" spans="1:10" ht="40.5">
      <c r="A167" s="44">
        <v>162</v>
      </c>
      <c r="B167" s="44" t="s">
        <v>1202</v>
      </c>
      <c r="C167" s="46" t="s">
        <v>1201</v>
      </c>
      <c r="D167" s="37">
        <v>0</v>
      </c>
      <c r="E167" s="37" t="s">
        <v>2</v>
      </c>
      <c r="F167" s="37" t="s">
        <v>1</v>
      </c>
      <c r="G167" s="37" t="s">
        <v>1</v>
      </c>
      <c r="H167" s="37" t="s">
        <v>0</v>
      </c>
      <c r="J167" s="52" t="s">
        <v>1200</v>
      </c>
    </row>
    <row r="168" spans="1:10" ht="20.25">
      <c r="A168" s="44">
        <v>163</v>
      </c>
      <c r="B168" s="44" t="s">
        <v>1199</v>
      </c>
      <c r="C168" s="46" t="s">
        <v>1198</v>
      </c>
      <c r="D168" s="37">
        <v>0</v>
      </c>
      <c r="E168" s="37" t="s">
        <v>2</v>
      </c>
      <c r="F168" s="37" t="s">
        <v>1</v>
      </c>
      <c r="G168" s="37" t="s">
        <v>1</v>
      </c>
      <c r="H168" s="37" t="s">
        <v>0</v>
      </c>
    </row>
    <row r="169" spans="1:10" ht="20.25">
      <c r="A169" s="44">
        <v>164</v>
      </c>
      <c r="B169" s="44" t="s">
        <v>1197</v>
      </c>
      <c r="C169" s="46" t="s">
        <v>1196</v>
      </c>
      <c r="D169" s="37">
        <v>1</v>
      </c>
      <c r="E169" s="37" t="s">
        <v>2</v>
      </c>
      <c r="F169" s="37" t="s">
        <v>130</v>
      </c>
      <c r="G169" s="37" t="s">
        <v>1</v>
      </c>
      <c r="H169" s="37" t="s">
        <v>0</v>
      </c>
    </row>
    <row r="170" spans="1:10" ht="20.25">
      <c r="A170" s="44">
        <v>165</v>
      </c>
      <c r="B170" s="44" t="s">
        <v>1195</v>
      </c>
      <c r="C170" s="46" t="s">
        <v>1194</v>
      </c>
      <c r="D170" s="37">
        <v>23</v>
      </c>
      <c r="E170" s="37" t="s">
        <v>2</v>
      </c>
      <c r="F170" s="37" t="s">
        <v>423</v>
      </c>
      <c r="G170" s="37" t="s">
        <v>1</v>
      </c>
      <c r="H170" s="37" t="s">
        <v>0</v>
      </c>
    </row>
    <row r="171" spans="1:10" ht="20.25">
      <c r="A171" s="44">
        <v>166</v>
      </c>
      <c r="B171" s="44" t="s">
        <v>1193</v>
      </c>
      <c r="C171" s="46" t="s">
        <v>1192</v>
      </c>
      <c r="D171" s="37">
        <v>8</v>
      </c>
      <c r="E171" s="37" t="s">
        <v>2</v>
      </c>
      <c r="F171" s="37" t="s">
        <v>420</v>
      </c>
      <c r="G171" s="37" t="s">
        <v>1</v>
      </c>
      <c r="H171" s="37" t="s">
        <v>0</v>
      </c>
    </row>
    <row r="172" spans="1:10" ht="20.25">
      <c r="A172" s="44">
        <v>167</v>
      </c>
      <c r="B172" s="44" t="s">
        <v>1191</v>
      </c>
      <c r="C172" s="46" t="s">
        <v>1190</v>
      </c>
      <c r="D172" s="37">
        <v>3</v>
      </c>
      <c r="E172" s="37" t="s">
        <v>2</v>
      </c>
      <c r="F172" s="37" t="s">
        <v>417</v>
      </c>
      <c r="G172" s="37" t="s">
        <v>1</v>
      </c>
      <c r="H172" s="37" t="s">
        <v>0</v>
      </c>
    </row>
    <row r="173" spans="1:10" ht="23.25">
      <c r="A173" s="44">
        <v>168</v>
      </c>
      <c r="B173" s="44" t="s">
        <v>1189</v>
      </c>
      <c r="C173" s="51" t="s">
        <v>1188</v>
      </c>
      <c r="D173" s="37">
        <v>0</v>
      </c>
      <c r="E173" s="37" t="s">
        <v>2</v>
      </c>
      <c r="F173" s="37" t="s">
        <v>1</v>
      </c>
      <c r="G173" s="37" t="s">
        <v>1</v>
      </c>
      <c r="H173" s="37" t="s">
        <v>0</v>
      </c>
    </row>
    <row r="174" spans="1:10" ht="20.25">
      <c r="A174" s="44">
        <v>169</v>
      </c>
      <c r="B174" s="44" t="s">
        <v>1187</v>
      </c>
      <c r="C174" s="46" t="s">
        <v>1186</v>
      </c>
      <c r="D174" s="37">
        <v>80</v>
      </c>
      <c r="E174" s="37" t="s">
        <v>2</v>
      </c>
      <c r="F174" s="37" t="s">
        <v>412</v>
      </c>
      <c r="G174" s="37" t="s">
        <v>1</v>
      </c>
      <c r="H174" s="37" t="s">
        <v>0</v>
      </c>
    </row>
    <row r="175" spans="1:10" ht="20.25">
      <c r="A175" s="44">
        <v>170</v>
      </c>
      <c r="B175" s="44" t="s">
        <v>1185</v>
      </c>
      <c r="C175" s="46" t="s">
        <v>1184</v>
      </c>
      <c r="D175" s="37">
        <v>0</v>
      </c>
      <c r="E175" s="37" t="s">
        <v>2</v>
      </c>
      <c r="F175" s="37" t="s">
        <v>1</v>
      </c>
      <c r="G175" s="37" t="s">
        <v>1</v>
      </c>
      <c r="H175" s="37" t="s">
        <v>0</v>
      </c>
    </row>
    <row r="176" spans="1:10" ht="20.25">
      <c r="A176" s="44">
        <v>171</v>
      </c>
      <c r="B176" s="44" t="s">
        <v>1183</v>
      </c>
      <c r="C176" s="46" t="s">
        <v>1182</v>
      </c>
      <c r="D176" s="37">
        <v>0</v>
      </c>
      <c r="E176" s="37" t="s">
        <v>2</v>
      </c>
      <c r="F176" s="37" t="s">
        <v>1</v>
      </c>
      <c r="G176" s="37" t="s">
        <v>1</v>
      </c>
      <c r="H176" s="37" t="s">
        <v>0</v>
      </c>
    </row>
    <row r="177" spans="1:8" ht="20.25">
      <c r="A177" s="44">
        <v>172</v>
      </c>
      <c r="B177" s="44" t="s">
        <v>1181</v>
      </c>
      <c r="C177" s="46" t="s">
        <v>1180</v>
      </c>
      <c r="D177" s="37">
        <v>0</v>
      </c>
      <c r="E177" s="37" t="s">
        <v>2</v>
      </c>
      <c r="F177" s="37" t="s">
        <v>1</v>
      </c>
      <c r="G177" s="37" t="s">
        <v>1</v>
      </c>
      <c r="H177" s="37" t="s">
        <v>0</v>
      </c>
    </row>
    <row r="178" spans="1:8" ht="20.25">
      <c r="A178" s="44">
        <v>173</v>
      </c>
      <c r="B178" s="44" t="s">
        <v>1179</v>
      </c>
      <c r="C178" s="46" t="s">
        <v>1178</v>
      </c>
      <c r="D178" s="37">
        <v>0</v>
      </c>
      <c r="E178" s="37" t="s">
        <v>2</v>
      </c>
      <c r="F178" s="37" t="s">
        <v>1</v>
      </c>
      <c r="G178" s="37" t="s">
        <v>1</v>
      </c>
      <c r="H178" s="37" t="s">
        <v>0</v>
      </c>
    </row>
    <row r="179" spans="1:8" ht="20.25">
      <c r="A179" s="44">
        <v>174</v>
      </c>
      <c r="B179" s="44" t="s">
        <v>1177</v>
      </c>
      <c r="C179" s="46" t="s">
        <v>1176</v>
      </c>
      <c r="D179" s="37">
        <v>0</v>
      </c>
      <c r="E179" s="37" t="s">
        <v>2</v>
      </c>
      <c r="F179" s="37" t="s">
        <v>1</v>
      </c>
      <c r="G179" s="37" t="s">
        <v>1</v>
      </c>
      <c r="H179" s="37" t="s">
        <v>0</v>
      </c>
    </row>
    <row r="180" spans="1:8" ht="20.25">
      <c r="A180" s="44">
        <v>175</v>
      </c>
      <c r="B180" s="44" t="s">
        <v>1175</v>
      </c>
      <c r="C180" s="46" t="s">
        <v>1174</v>
      </c>
      <c r="D180" s="37">
        <v>1</v>
      </c>
      <c r="E180" s="37" t="s">
        <v>2</v>
      </c>
      <c r="F180" s="37" t="s">
        <v>399</v>
      </c>
      <c r="G180" s="37" t="s">
        <v>1</v>
      </c>
      <c r="H180" s="37" t="s">
        <v>0</v>
      </c>
    </row>
    <row r="181" spans="1:8" ht="20.25">
      <c r="A181" s="44">
        <v>176</v>
      </c>
      <c r="B181" s="44" t="s">
        <v>1173</v>
      </c>
      <c r="C181" s="46" t="s">
        <v>1172</v>
      </c>
      <c r="D181" s="37">
        <v>0</v>
      </c>
      <c r="E181" s="37" t="s">
        <v>2</v>
      </c>
      <c r="F181" s="37" t="s">
        <v>1</v>
      </c>
      <c r="G181" s="37" t="s">
        <v>1</v>
      </c>
      <c r="H181" s="37" t="s">
        <v>0</v>
      </c>
    </row>
    <row r="182" spans="1:8" ht="20.25">
      <c r="A182" s="44">
        <v>177</v>
      </c>
      <c r="B182" s="44" t="s">
        <v>1171</v>
      </c>
      <c r="C182" s="46" t="s">
        <v>1170</v>
      </c>
      <c r="D182" s="37">
        <v>0</v>
      </c>
      <c r="E182" s="37" t="s">
        <v>2</v>
      </c>
      <c r="F182" s="37" t="s">
        <v>1</v>
      </c>
      <c r="G182" s="37" t="s">
        <v>1</v>
      </c>
      <c r="H182" s="37" t="s">
        <v>0</v>
      </c>
    </row>
    <row r="183" spans="1:8" ht="20.25">
      <c r="A183" s="44">
        <v>178</v>
      </c>
      <c r="B183" s="44" t="s">
        <v>1169</v>
      </c>
      <c r="C183" s="46" t="s">
        <v>1168</v>
      </c>
      <c r="D183" s="37">
        <v>26</v>
      </c>
      <c r="E183" s="37" t="s">
        <v>2</v>
      </c>
      <c r="F183" s="37" t="s">
        <v>104</v>
      </c>
      <c r="G183" s="37" t="s">
        <v>1</v>
      </c>
      <c r="H183" s="37" t="s">
        <v>0</v>
      </c>
    </row>
    <row r="184" spans="1:8" ht="20.25">
      <c r="A184" s="44">
        <v>179</v>
      </c>
      <c r="B184" s="44" t="s">
        <v>1167</v>
      </c>
      <c r="C184" s="46" t="s">
        <v>1166</v>
      </c>
      <c r="D184" s="37">
        <v>0</v>
      </c>
      <c r="E184" s="37" t="s">
        <v>2</v>
      </c>
      <c r="F184" s="37" t="s">
        <v>1</v>
      </c>
      <c r="G184" s="37" t="s">
        <v>1</v>
      </c>
      <c r="H184" s="37" t="s">
        <v>0</v>
      </c>
    </row>
    <row r="185" spans="1:8" ht="20.25">
      <c r="A185" s="44">
        <v>180</v>
      </c>
      <c r="B185" s="44" t="s">
        <v>1165</v>
      </c>
      <c r="C185" s="46" t="s">
        <v>1164</v>
      </c>
      <c r="D185" s="37">
        <v>1</v>
      </c>
      <c r="E185" s="37" t="s">
        <v>2</v>
      </c>
      <c r="F185" s="37" t="s">
        <v>388</v>
      </c>
      <c r="G185" s="37" t="s">
        <v>1</v>
      </c>
      <c r="H185" s="37" t="s">
        <v>0</v>
      </c>
    </row>
    <row r="186" spans="1:8" ht="20.25">
      <c r="A186" s="44">
        <v>181</v>
      </c>
      <c r="B186" s="44" t="s">
        <v>1163</v>
      </c>
      <c r="C186" s="46" t="s">
        <v>1162</v>
      </c>
      <c r="D186" s="37">
        <v>0</v>
      </c>
      <c r="E186" s="37" t="s">
        <v>2</v>
      </c>
      <c r="F186" s="37" t="s">
        <v>1</v>
      </c>
      <c r="G186" s="37" t="s">
        <v>1</v>
      </c>
      <c r="H186" s="37" t="s">
        <v>0</v>
      </c>
    </row>
    <row r="187" spans="1:8" ht="20.25">
      <c r="A187" s="44">
        <v>182</v>
      </c>
      <c r="B187" s="44" t="s">
        <v>1161</v>
      </c>
      <c r="C187" s="46" t="s">
        <v>1160</v>
      </c>
      <c r="D187" s="37">
        <v>2</v>
      </c>
      <c r="E187" s="37" t="s">
        <v>2</v>
      </c>
      <c r="F187" s="37" t="s">
        <v>332</v>
      </c>
      <c r="G187" s="37" t="s">
        <v>1</v>
      </c>
      <c r="H187" s="37" t="s">
        <v>0</v>
      </c>
    </row>
    <row r="188" spans="1:8" ht="20.25">
      <c r="A188" s="44">
        <v>183</v>
      </c>
      <c r="B188" s="44" t="s">
        <v>1159</v>
      </c>
      <c r="C188" s="46" t="s">
        <v>1158</v>
      </c>
      <c r="D188" s="37">
        <v>0</v>
      </c>
      <c r="E188" s="37" t="s">
        <v>2</v>
      </c>
      <c r="F188" s="37" t="s">
        <v>1</v>
      </c>
      <c r="G188" s="37" t="s">
        <v>1</v>
      </c>
      <c r="H188" s="37" t="s">
        <v>0</v>
      </c>
    </row>
    <row r="189" spans="1:8" ht="20.25">
      <c r="A189" s="44">
        <v>184</v>
      </c>
      <c r="B189" s="44" t="s">
        <v>1157</v>
      </c>
      <c r="C189" s="46" t="s">
        <v>1156</v>
      </c>
      <c r="D189" s="37">
        <v>0</v>
      </c>
      <c r="E189" s="37" t="s">
        <v>2</v>
      </c>
      <c r="F189" s="37" t="s">
        <v>1</v>
      </c>
      <c r="G189" s="37" t="s">
        <v>1</v>
      </c>
      <c r="H189" s="37" t="s">
        <v>0</v>
      </c>
    </row>
    <row r="190" spans="1:8" ht="20.25">
      <c r="A190" s="44">
        <v>185</v>
      </c>
      <c r="B190" s="44" t="s">
        <v>1155</v>
      </c>
      <c r="C190" s="50" t="s">
        <v>1154</v>
      </c>
      <c r="D190" s="37">
        <v>0</v>
      </c>
      <c r="E190" s="37" t="s">
        <v>2</v>
      </c>
      <c r="F190" s="37" t="s">
        <v>1</v>
      </c>
      <c r="G190" s="37" t="s">
        <v>1</v>
      </c>
      <c r="H190" s="37" t="s">
        <v>0</v>
      </c>
    </row>
    <row r="191" spans="1:8" ht="20.25">
      <c r="A191" s="44">
        <v>186</v>
      </c>
      <c r="B191" s="44" t="s">
        <v>1153</v>
      </c>
      <c r="C191" s="46" t="s">
        <v>1152</v>
      </c>
      <c r="D191" s="37">
        <v>0</v>
      </c>
      <c r="E191" s="37" t="s">
        <v>2</v>
      </c>
      <c r="F191" s="37" t="s">
        <v>1</v>
      </c>
      <c r="G191" s="37" t="s">
        <v>1</v>
      </c>
      <c r="H191" s="37" t="s">
        <v>0</v>
      </c>
    </row>
    <row r="192" spans="1:8" ht="20.25">
      <c r="A192" s="44">
        <v>187</v>
      </c>
      <c r="B192" s="44" t="s">
        <v>1151</v>
      </c>
      <c r="C192" s="46" t="s">
        <v>1150</v>
      </c>
      <c r="D192" s="37">
        <v>0</v>
      </c>
      <c r="E192" s="37" t="s">
        <v>2</v>
      </c>
      <c r="F192" s="37" t="s">
        <v>1</v>
      </c>
      <c r="G192" s="37" t="s">
        <v>1</v>
      </c>
      <c r="H192" s="37" t="s">
        <v>0</v>
      </c>
    </row>
    <row r="193" spans="1:9" ht="20.25">
      <c r="A193" s="44">
        <v>188</v>
      </c>
      <c r="B193" s="44" t="s">
        <v>1149</v>
      </c>
      <c r="C193" s="46" t="s">
        <v>1148</v>
      </c>
      <c r="D193" s="37">
        <v>0</v>
      </c>
      <c r="E193" s="37" t="s">
        <v>2</v>
      </c>
      <c r="F193" s="37" t="s">
        <v>1</v>
      </c>
      <c r="G193" s="37" t="s">
        <v>1</v>
      </c>
      <c r="H193" s="37" t="s">
        <v>0</v>
      </c>
    </row>
    <row r="194" spans="1:9" ht="20.25">
      <c r="A194" s="44">
        <v>189</v>
      </c>
      <c r="B194" s="44" t="s">
        <v>1147</v>
      </c>
      <c r="C194" s="46" t="s">
        <v>1146</v>
      </c>
      <c r="D194" s="37">
        <v>0</v>
      </c>
      <c r="E194" s="37" t="s">
        <v>2</v>
      </c>
      <c r="F194" s="37" t="s">
        <v>1</v>
      </c>
      <c r="G194" s="37" t="s">
        <v>1</v>
      </c>
      <c r="H194" s="37" t="s">
        <v>0</v>
      </c>
    </row>
    <row r="195" spans="1:9" ht="20.25">
      <c r="A195" s="44">
        <v>190</v>
      </c>
      <c r="B195" s="44" t="s">
        <v>1145</v>
      </c>
      <c r="C195" s="46" t="s">
        <v>1144</v>
      </c>
      <c r="D195" s="37">
        <v>0</v>
      </c>
      <c r="E195" s="37" t="s">
        <v>2</v>
      </c>
      <c r="F195" s="37" t="s">
        <v>1</v>
      </c>
      <c r="G195" s="37" t="s">
        <v>1</v>
      </c>
      <c r="H195" s="37" t="s">
        <v>0</v>
      </c>
    </row>
    <row r="196" spans="1:9" ht="20.25">
      <c r="A196" s="44">
        <v>191</v>
      </c>
      <c r="B196" s="44" t="s">
        <v>1143</v>
      </c>
      <c r="C196" s="46" t="s">
        <v>1142</v>
      </c>
      <c r="D196" s="37">
        <v>0</v>
      </c>
      <c r="E196" s="37" t="s">
        <v>2</v>
      </c>
      <c r="F196" s="37" t="s">
        <v>1</v>
      </c>
      <c r="G196" s="37" t="s">
        <v>1</v>
      </c>
      <c r="H196" s="37" t="s">
        <v>0</v>
      </c>
    </row>
    <row r="197" spans="1:9" ht="20.25">
      <c r="A197" s="44">
        <v>192</v>
      </c>
      <c r="B197" s="44" t="s">
        <v>1141</v>
      </c>
      <c r="C197" s="46" t="s">
        <v>1140</v>
      </c>
      <c r="D197" s="37">
        <v>12</v>
      </c>
      <c r="E197" s="37" t="s">
        <v>2</v>
      </c>
      <c r="F197" s="37" t="s">
        <v>363</v>
      </c>
      <c r="G197" s="37" t="s">
        <v>1</v>
      </c>
      <c r="H197" s="37" t="s">
        <v>0</v>
      </c>
    </row>
    <row r="198" spans="1:9" ht="20.25">
      <c r="A198" s="44">
        <v>193</v>
      </c>
      <c r="B198" s="44" t="s">
        <v>1139</v>
      </c>
      <c r="C198" s="46" t="s">
        <v>1138</v>
      </c>
      <c r="D198" s="37">
        <v>0</v>
      </c>
      <c r="E198" s="37" t="s">
        <v>2</v>
      </c>
      <c r="F198" s="37" t="s">
        <v>1</v>
      </c>
      <c r="G198" s="37" t="s">
        <v>1</v>
      </c>
      <c r="H198" s="37" t="s">
        <v>0</v>
      </c>
    </row>
    <row r="199" spans="1:9" ht="20.25">
      <c r="A199" s="44">
        <v>194</v>
      </c>
      <c r="B199" s="44" t="s">
        <v>1137</v>
      </c>
      <c r="C199" s="46" t="s">
        <v>1136</v>
      </c>
      <c r="D199" s="37">
        <f>6+23</f>
        <v>29</v>
      </c>
      <c r="E199" s="37" t="s">
        <v>2</v>
      </c>
      <c r="F199" s="37" t="s">
        <v>24</v>
      </c>
      <c r="G199" s="37" t="s">
        <v>349</v>
      </c>
      <c r="H199" s="37" t="s">
        <v>0</v>
      </c>
    </row>
    <row r="200" spans="1:9" ht="20.25">
      <c r="A200" s="44">
        <v>195</v>
      </c>
      <c r="B200" s="44" t="s">
        <v>1135</v>
      </c>
      <c r="C200" s="46" t="s">
        <v>1134</v>
      </c>
      <c r="D200" s="37">
        <v>27</v>
      </c>
      <c r="E200" s="37" t="s">
        <v>2</v>
      </c>
      <c r="F200" s="37" t="s">
        <v>130</v>
      </c>
      <c r="G200" s="37" t="s">
        <v>1</v>
      </c>
      <c r="H200" s="37" t="s">
        <v>0</v>
      </c>
    </row>
    <row r="201" spans="1:9" ht="20.25">
      <c r="A201" s="44">
        <v>196</v>
      </c>
      <c r="B201" s="44" t="s">
        <v>1133</v>
      </c>
      <c r="C201" s="46" t="s">
        <v>1132</v>
      </c>
      <c r="D201" s="37">
        <v>5</v>
      </c>
      <c r="E201" s="37" t="s">
        <v>2</v>
      </c>
      <c r="F201" s="37" t="s">
        <v>1131</v>
      </c>
      <c r="G201" s="37" t="s">
        <v>1</v>
      </c>
      <c r="H201" s="37" t="s">
        <v>0</v>
      </c>
    </row>
    <row r="202" spans="1:9" s="41" customFormat="1" ht="20.25">
      <c r="A202" s="43">
        <v>197</v>
      </c>
      <c r="B202" s="43" t="s">
        <v>1130</v>
      </c>
      <c r="C202" s="49" t="s">
        <v>1129</v>
      </c>
      <c r="D202" s="40">
        <v>7</v>
      </c>
      <c r="E202" s="40" t="s">
        <v>2</v>
      </c>
      <c r="F202" s="40" t="s">
        <v>358</v>
      </c>
      <c r="G202" s="40" t="s">
        <v>1</v>
      </c>
      <c r="H202" s="40" t="s">
        <v>0</v>
      </c>
      <c r="I202" s="40"/>
    </row>
    <row r="203" spans="1:9" s="41" customFormat="1" ht="40.5">
      <c r="A203" s="43">
        <v>198</v>
      </c>
      <c r="B203" s="43" t="s">
        <v>1128</v>
      </c>
      <c r="C203" s="42" t="s">
        <v>1127</v>
      </c>
      <c r="D203" s="40">
        <v>8</v>
      </c>
      <c r="E203" s="40" t="s">
        <v>2</v>
      </c>
      <c r="F203" s="40" t="s">
        <v>349</v>
      </c>
      <c r="G203" s="40" t="s">
        <v>1</v>
      </c>
      <c r="H203" s="40" t="s">
        <v>0</v>
      </c>
      <c r="I203" s="40"/>
    </row>
    <row r="204" spans="1:9" s="41" customFormat="1" ht="40.5">
      <c r="A204" s="43">
        <v>199</v>
      </c>
      <c r="B204" s="43" t="s">
        <v>1126</v>
      </c>
      <c r="C204" s="42" t="s">
        <v>1125</v>
      </c>
      <c r="D204" s="40">
        <v>1</v>
      </c>
      <c r="E204" s="40" t="s">
        <v>2</v>
      </c>
      <c r="F204" s="40" t="s">
        <v>346</v>
      </c>
      <c r="G204" s="40" t="s">
        <v>1</v>
      </c>
      <c r="H204" s="40" t="s">
        <v>0</v>
      </c>
      <c r="I204" s="40"/>
    </row>
    <row r="205" spans="1:9" s="41" customFormat="1" ht="40.5">
      <c r="A205" s="43">
        <v>200</v>
      </c>
      <c r="B205" s="43" t="s">
        <v>1124</v>
      </c>
      <c r="C205" s="42" t="s">
        <v>1123</v>
      </c>
      <c r="D205" s="40">
        <v>3</v>
      </c>
      <c r="E205" s="40" t="s">
        <v>2</v>
      </c>
      <c r="F205" s="40" t="s">
        <v>343</v>
      </c>
      <c r="G205" s="40" t="s">
        <v>1</v>
      </c>
      <c r="H205" s="40" t="s">
        <v>0</v>
      </c>
      <c r="I205" s="40"/>
    </row>
    <row r="206" spans="1:9" ht="20.25">
      <c r="A206" s="44">
        <v>201</v>
      </c>
      <c r="B206" s="44" t="s">
        <v>1122</v>
      </c>
      <c r="C206" s="48" t="s">
        <v>1121</v>
      </c>
      <c r="D206" s="37">
        <v>0</v>
      </c>
      <c r="E206" s="37" t="s">
        <v>2</v>
      </c>
      <c r="F206" s="37" t="s">
        <v>1</v>
      </c>
      <c r="G206" s="37" t="s">
        <v>1</v>
      </c>
      <c r="H206" s="37" t="s">
        <v>0</v>
      </c>
    </row>
    <row r="207" spans="1:9" ht="20.25">
      <c r="A207" s="44">
        <v>202</v>
      </c>
      <c r="B207" s="44" t="s">
        <v>1120</v>
      </c>
      <c r="C207" s="45" t="s">
        <v>1119</v>
      </c>
      <c r="D207" s="37">
        <v>0</v>
      </c>
      <c r="E207" s="37" t="s">
        <v>2</v>
      </c>
      <c r="F207" s="37" t="s">
        <v>1</v>
      </c>
      <c r="G207" s="37" t="s">
        <v>1</v>
      </c>
      <c r="H207" s="37" t="s">
        <v>0</v>
      </c>
    </row>
    <row r="208" spans="1:9" ht="20.25">
      <c r="A208" s="44">
        <v>203</v>
      </c>
      <c r="B208" s="44" t="s">
        <v>1118</v>
      </c>
      <c r="C208" s="45" t="s">
        <v>1117</v>
      </c>
      <c r="D208" s="37">
        <v>0</v>
      </c>
      <c r="E208" s="37" t="s">
        <v>2</v>
      </c>
      <c r="F208" s="37" t="s">
        <v>1</v>
      </c>
      <c r="G208" s="37" t="s">
        <v>1</v>
      </c>
      <c r="H208" s="37" t="s">
        <v>0</v>
      </c>
    </row>
    <row r="209" spans="1:9" ht="20.25">
      <c r="A209" s="44">
        <v>204</v>
      </c>
      <c r="B209" s="44" t="s">
        <v>1116</v>
      </c>
      <c r="C209" s="45" t="s">
        <v>1115</v>
      </c>
      <c r="D209" s="37">
        <v>0</v>
      </c>
      <c r="E209" s="37" t="s">
        <v>2</v>
      </c>
      <c r="F209" s="37" t="s">
        <v>1</v>
      </c>
      <c r="G209" s="37" t="s">
        <v>1</v>
      </c>
      <c r="H209" s="37" t="s">
        <v>0</v>
      </c>
    </row>
    <row r="210" spans="1:9" ht="20.25">
      <c r="A210" s="44">
        <v>205</v>
      </c>
      <c r="B210" s="44" t="s">
        <v>1114</v>
      </c>
      <c r="C210" s="45" t="s">
        <v>1113</v>
      </c>
      <c r="D210" s="37">
        <v>110</v>
      </c>
      <c r="E210" s="37" t="s">
        <v>2</v>
      </c>
      <c r="F210" s="37" t="s">
        <v>332</v>
      </c>
      <c r="G210" s="37" t="s">
        <v>1</v>
      </c>
      <c r="H210" s="37" t="s">
        <v>0</v>
      </c>
    </row>
    <row r="211" spans="1:9" ht="20.25">
      <c r="A211" s="44">
        <v>206</v>
      </c>
      <c r="B211" s="44" t="s">
        <v>1112</v>
      </c>
      <c r="C211" s="45" t="s">
        <v>1111</v>
      </c>
      <c r="D211" s="37">
        <v>0</v>
      </c>
      <c r="E211" s="37" t="s">
        <v>2</v>
      </c>
      <c r="F211" s="37" t="s">
        <v>1</v>
      </c>
      <c r="G211" s="37" t="s">
        <v>1</v>
      </c>
      <c r="H211" s="37" t="s">
        <v>0</v>
      </c>
    </row>
    <row r="212" spans="1:9" ht="20.25">
      <c r="A212" s="44">
        <v>207</v>
      </c>
      <c r="B212" s="44" t="s">
        <v>1110</v>
      </c>
      <c r="C212" s="45" t="s">
        <v>1109</v>
      </c>
      <c r="D212" s="37">
        <v>0</v>
      </c>
      <c r="E212" s="37" t="s">
        <v>2</v>
      </c>
      <c r="F212" s="37" t="s">
        <v>1</v>
      </c>
      <c r="G212" s="37" t="s">
        <v>1</v>
      </c>
      <c r="H212" s="37" t="s">
        <v>0</v>
      </c>
    </row>
    <row r="213" spans="1:9" ht="20.25">
      <c r="A213" s="44">
        <v>208</v>
      </c>
      <c r="B213" s="44" t="s">
        <v>1108</v>
      </c>
      <c r="C213" s="45" t="s">
        <v>1107</v>
      </c>
      <c r="D213" s="37">
        <v>3</v>
      </c>
      <c r="E213" s="37" t="s">
        <v>2</v>
      </c>
      <c r="F213" s="37" t="s">
        <v>325</v>
      </c>
      <c r="G213" s="37" t="s">
        <v>1</v>
      </c>
      <c r="H213" s="37" t="s">
        <v>0</v>
      </c>
    </row>
    <row r="214" spans="1:9" ht="20.25">
      <c r="A214" s="44">
        <v>209</v>
      </c>
      <c r="B214" s="44" t="s">
        <v>1106</v>
      </c>
      <c r="C214" s="45" t="s">
        <v>1105</v>
      </c>
      <c r="D214" s="37">
        <v>1</v>
      </c>
      <c r="E214" s="37" t="s">
        <v>2</v>
      </c>
      <c r="F214" s="37" t="s">
        <v>247</v>
      </c>
      <c r="G214" s="37" t="s">
        <v>1</v>
      </c>
      <c r="H214" s="37" t="s">
        <v>0</v>
      </c>
    </row>
    <row r="215" spans="1:9" ht="24">
      <c r="A215" s="44">
        <v>210</v>
      </c>
      <c r="B215" s="44" t="s">
        <v>1104</v>
      </c>
      <c r="C215" s="45" t="s">
        <v>1103</v>
      </c>
      <c r="D215" s="37">
        <v>14</v>
      </c>
      <c r="E215" s="37" t="s">
        <v>2</v>
      </c>
      <c r="F215" s="37" t="s">
        <v>107</v>
      </c>
      <c r="G215" s="37" t="s">
        <v>1</v>
      </c>
      <c r="H215" s="37" t="s">
        <v>0</v>
      </c>
    </row>
    <row r="216" spans="1:9" ht="20.25">
      <c r="A216" s="44">
        <v>211</v>
      </c>
      <c r="B216" s="44" t="s">
        <v>1102</v>
      </c>
      <c r="C216" s="45" t="s">
        <v>1101</v>
      </c>
      <c r="D216" s="37">
        <v>0</v>
      </c>
      <c r="E216" s="37" t="s">
        <v>2</v>
      </c>
      <c r="F216" s="37" t="s">
        <v>1</v>
      </c>
      <c r="G216" s="37" t="s">
        <v>1</v>
      </c>
      <c r="H216" s="37" t="s">
        <v>0</v>
      </c>
    </row>
    <row r="217" spans="1:9" ht="20.25">
      <c r="A217" s="44">
        <v>212</v>
      </c>
      <c r="B217" s="44" t="s">
        <v>1100</v>
      </c>
      <c r="C217" s="45" t="s">
        <v>1099</v>
      </c>
      <c r="D217" s="37">
        <v>3</v>
      </c>
      <c r="E217" s="37" t="s">
        <v>2</v>
      </c>
      <c r="F217" s="37" t="s">
        <v>316</v>
      </c>
      <c r="G217" s="37" t="s">
        <v>1</v>
      </c>
      <c r="H217" s="37" t="s">
        <v>0</v>
      </c>
    </row>
    <row r="218" spans="1:9" s="41" customFormat="1" ht="20.25">
      <c r="A218" s="43">
        <v>213</v>
      </c>
      <c r="B218" s="43" t="s">
        <v>1098</v>
      </c>
      <c r="C218" s="42" t="s">
        <v>1097</v>
      </c>
      <c r="D218" s="40">
        <v>89</v>
      </c>
      <c r="E218" s="40" t="s">
        <v>2</v>
      </c>
      <c r="F218" s="40" t="s">
        <v>88</v>
      </c>
      <c r="G218" s="40" t="s">
        <v>1</v>
      </c>
      <c r="H218" s="40" t="s">
        <v>0</v>
      </c>
      <c r="I218" s="40"/>
    </row>
    <row r="219" spans="1:9" ht="20.25">
      <c r="A219" s="44">
        <v>214</v>
      </c>
      <c r="B219" s="44" t="s">
        <v>1096</v>
      </c>
      <c r="C219" s="45" t="s">
        <v>1095</v>
      </c>
      <c r="D219" s="37">
        <v>20</v>
      </c>
      <c r="E219" s="37" t="s">
        <v>2</v>
      </c>
      <c r="F219" s="37" t="s">
        <v>311</v>
      </c>
      <c r="G219" s="37" t="s">
        <v>1</v>
      </c>
      <c r="H219" s="37" t="s">
        <v>0</v>
      </c>
    </row>
    <row r="220" spans="1:9" ht="20.25">
      <c r="A220" s="44">
        <v>215</v>
      </c>
      <c r="B220" s="44" t="s">
        <v>1094</v>
      </c>
      <c r="C220" s="45" t="s">
        <v>1093</v>
      </c>
      <c r="D220" s="37">
        <v>40</v>
      </c>
      <c r="E220" s="37" t="s">
        <v>2</v>
      </c>
      <c r="F220" s="37" t="s">
        <v>2</v>
      </c>
      <c r="G220" s="37" t="s">
        <v>1</v>
      </c>
      <c r="H220" s="37" t="s">
        <v>0</v>
      </c>
    </row>
    <row r="221" spans="1:9" ht="20.25">
      <c r="A221" s="44">
        <v>216</v>
      </c>
      <c r="B221" s="44" t="s">
        <v>1092</v>
      </c>
      <c r="C221" s="45" t="s">
        <v>1091</v>
      </c>
      <c r="D221" s="37">
        <v>4</v>
      </c>
      <c r="E221" s="37" t="s">
        <v>2</v>
      </c>
      <c r="F221" s="37" t="s">
        <v>306</v>
      </c>
      <c r="G221" s="37" t="s">
        <v>1</v>
      </c>
      <c r="H221" s="37" t="s">
        <v>0</v>
      </c>
    </row>
    <row r="222" spans="1:9" ht="20.25">
      <c r="A222" s="44">
        <v>217</v>
      </c>
      <c r="B222" s="44" t="s">
        <v>1090</v>
      </c>
      <c r="C222" s="45" t="s">
        <v>1089</v>
      </c>
      <c r="D222" s="37">
        <v>13</v>
      </c>
      <c r="E222" s="37" t="s">
        <v>2</v>
      </c>
      <c r="F222" s="37" t="s">
        <v>303</v>
      </c>
      <c r="G222" s="37" t="s">
        <v>1</v>
      </c>
      <c r="H222" s="37" t="s">
        <v>0</v>
      </c>
    </row>
    <row r="223" spans="1:9" ht="20.25">
      <c r="A223" s="44">
        <v>218</v>
      </c>
      <c r="B223" s="44" t="s">
        <v>1088</v>
      </c>
      <c r="C223" s="45" t="s">
        <v>1087</v>
      </c>
      <c r="D223" s="37">
        <v>9</v>
      </c>
      <c r="E223" s="37" t="s">
        <v>2</v>
      </c>
      <c r="F223" s="37" t="s">
        <v>300</v>
      </c>
      <c r="G223" s="37" t="s">
        <v>1</v>
      </c>
      <c r="H223" s="37" t="s">
        <v>0</v>
      </c>
    </row>
    <row r="224" spans="1:9" s="41" customFormat="1" ht="20.25">
      <c r="A224" s="43">
        <v>219</v>
      </c>
      <c r="B224" s="43" t="s">
        <v>1086</v>
      </c>
      <c r="C224" s="42" t="s">
        <v>1085</v>
      </c>
      <c r="D224" s="40">
        <v>36</v>
      </c>
      <c r="E224" s="40" t="s">
        <v>2</v>
      </c>
      <c r="F224" s="40" t="s">
        <v>24</v>
      </c>
      <c r="G224" s="40" t="s">
        <v>1</v>
      </c>
      <c r="H224" s="40" t="s">
        <v>0</v>
      </c>
      <c r="I224" s="40"/>
    </row>
    <row r="225" spans="1:9" s="41" customFormat="1" ht="20.25">
      <c r="A225" s="43">
        <v>220</v>
      </c>
      <c r="B225" s="43" t="s">
        <v>1084</v>
      </c>
      <c r="C225" s="42" t="s">
        <v>1083</v>
      </c>
      <c r="D225" s="40">
        <v>32</v>
      </c>
      <c r="E225" s="40" t="s">
        <v>2</v>
      </c>
      <c r="F225" s="40" t="s">
        <v>295</v>
      </c>
      <c r="G225" s="40" t="s">
        <v>1</v>
      </c>
      <c r="H225" s="40" t="s">
        <v>0</v>
      </c>
      <c r="I225" s="40"/>
    </row>
    <row r="226" spans="1:9" s="41" customFormat="1" ht="20.25">
      <c r="A226" s="43">
        <v>221</v>
      </c>
      <c r="B226" s="43" t="s">
        <v>1082</v>
      </c>
      <c r="C226" s="42" t="s">
        <v>1081</v>
      </c>
      <c r="D226" s="40">
        <v>41</v>
      </c>
      <c r="E226" s="40" t="s">
        <v>2</v>
      </c>
      <c r="F226" s="40" t="s">
        <v>292</v>
      </c>
      <c r="G226" s="40" t="s">
        <v>1</v>
      </c>
      <c r="H226" s="40" t="s">
        <v>0</v>
      </c>
      <c r="I226" s="40"/>
    </row>
    <row r="227" spans="1:9" ht="20.25">
      <c r="A227" s="44">
        <v>222</v>
      </c>
      <c r="B227" s="44" t="s">
        <v>1080</v>
      </c>
      <c r="C227" s="45" t="s">
        <v>1079</v>
      </c>
      <c r="D227" s="37">
        <v>0</v>
      </c>
      <c r="E227" s="37" t="s">
        <v>2</v>
      </c>
      <c r="F227" s="37" t="s">
        <v>1</v>
      </c>
      <c r="G227" s="37" t="s">
        <v>1</v>
      </c>
      <c r="H227" s="37" t="s">
        <v>0</v>
      </c>
    </row>
    <row r="228" spans="1:9" ht="20.25">
      <c r="A228" s="44">
        <v>223</v>
      </c>
      <c r="B228" s="44" t="s">
        <v>1078</v>
      </c>
      <c r="C228" s="45" t="s">
        <v>1077</v>
      </c>
      <c r="D228" s="37">
        <v>0</v>
      </c>
      <c r="E228" s="37" t="s">
        <v>2</v>
      </c>
      <c r="F228" s="37" t="s">
        <v>1</v>
      </c>
      <c r="G228" s="37" t="s">
        <v>1</v>
      </c>
      <c r="H228" s="37" t="s">
        <v>0</v>
      </c>
    </row>
    <row r="229" spans="1:9" ht="20.25">
      <c r="A229" s="44">
        <v>224</v>
      </c>
      <c r="B229" s="44" t="s">
        <v>1076</v>
      </c>
      <c r="C229" s="45" t="s">
        <v>1075</v>
      </c>
      <c r="D229" s="37">
        <v>5</v>
      </c>
      <c r="E229" s="37" t="s">
        <v>2</v>
      </c>
      <c r="F229" s="37" t="s">
        <v>260</v>
      </c>
      <c r="G229" s="37" t="s">
        <v>1</v>
      </c>
      <c r="H229" s="37" t="s">
        <v>0</v>
      </c>
    </row>
    <row r="230" spans="1:9" ht="20.25">
      <c r="A230" s="44">
        <v>225</v>
      </c>
      <c r="B230" s="44" t="s">
        <v>1074</v>
      </c>
      <c r="C230" s="45" t="s">
        <v>1073</v>
      </c>
      <c r="D230" s="37">
        <v>0</v>
      </c>
      <c r="E230" s="37" t="s">
        <v>2</v>
      </c>
      <c r="F230" s="37" t="s">
        <v>1</v>
      </c>
      <c r="G230" s="37" t="s">
        <v>1</v>
      </c>
      <c r="H230" s="37" t="s">
        <v>0</v>
      </c>
    </row>
    <row r="231" spans="1:9" ht="20.25">
      <c r="A231" s="44">
        <v>226</v>
      </c>
      <c r="B231" s="44" t="s">
        <v>1072</v>
      </c>
      <c r="C231" s="45" t="s">
        <v>1071</v>
      </c>
      <c r="D231" s="37">
        <v>0</v>
      </c>
      <c r="E231" s="37" t="s">
        <v>2</v>
      </c>
      <c r="F231" s="37" t="s">
        <v>1</v>
      </c>
      <c r="G231" s="37" t="s">
        <v>1</v>
      </c>
      <c r="H231" s="37" t="s">
        <v>0</v>
      </c>
    </row>
    <row r="232" spans="1:9" ht="20.25">
      <c r="A232" s="44">
        <v>227</v>
      </c>
      <c r="B232" s="44" t="s">
        <v>1070</v>
      </c>
      <c r="C232" s="45" t="s">
        <v>1069</v>
      </c>
      <c r="D232" s="37">
        <v>0</v>
      </c>
      <c r="E232" s="37" t="s">
        <v>2</v>
      </c>
      <c r="F232" s="37" t="s">
        <v>1</v>
      </c>
      <c r="G232" s="37" t="s">
        <v>1</v>
      </c>
      <c r="H232" s="37" t="s">
        <v>0</v>
      </c>
    </row>
    <row r="233" spans="1:9" ht="20.25">
      <c r="A233" s="44">
        <v>228</v>
      </c>
      <c r="B233" s="44" t="s">
        <v>1068</v>
      </c>
      <c r="C233" s="45" t="s">
        <v>1067</v>
      </c>
      <c r="D233" s="37">
        <v>0</v>
      </c>
      <c r="E233" s="37" t="s">
        <v>2</v>
      </c>
      <c r="F233" s="37" t="s">
        <v>1</v>
      </c>
      <c r="G233" s="37" t="s">
        <v>1</v>
      </c>
      <c r="H233" s="37" t="s">
        <v>0</v>
      </c>
    </row>
    <row r="234" spans="1:9" ht="20.25">
      <c r="A234" s="44">
        <v>229</v>
      </c>
      <c r="B234" s="44" t="s">
        <v>1066</v>
      </c>
      <c r="C234" s="45" t="s">
        <v>1065</v>
      </c>
      <c r="D234" s="37">
        <v>0</v>
      </c>
      <c r="E234" s="37" t="s">
        <v>2</v>
      </c>
      <c r="F234" s="37" t="s">
        <v>1</v>
      </c>
      <c r="G234" s="37" t="s">
        <v>1</v>
      </c>
      <c r="H234" s="37" t="s">
        <v>0</v>
      </c>
    </row>
    <row r="235" spans="1:9" ht="20.25">
      <c r="A235" s="44">
        <v>230</v>
      </c>
      <c r="B235" s="44" t="s">
        <v>1064</v>
      </c>
      <c r="C235" s="45" t="s">
        <v>1063</v>
      </c>
      <c r="D235" s="37">
        <v>0</v>
      </c>
      <c r="E235" s="37" t="s">
        <v>2</v>
      </c>
      <c r="F235" s="37" t="s">
        <v>1</v>
      </c>
      <c r="G235" s="37" t="s">
        <v>1</v>
      </c>
      <c r="H235" s="37" t="s">
        <v>0</v>
      </c>
    </row>
    <row r="236" spans="1:9" ht="20.25">
      <c r="A236" s="44">
        <v>231</v>
      </c>
      <c r="B236" s="44" t="s">
        <v>1062</v>
      </c>
      <c r="C236" s="45" t="s">
        <v>1061</v>
      </c>
      <c r="D236" s="37">
        <v>11</v>
      </c>
      <c r="E236" s="37" t="s">
        <v>2</v>
      </c>
      <c r="F236" s="37" t="s">
        <v>271</v>
      </c>
      <c r="G236" s="37" t="s">
        <v>1</v>
      </c>
      <c r="H236" s="37" t="s">
        <v>0</v>
      </c>
    </row>
    <row r="237" spans="1:9" ht="20.25">
      <c r="A237" s="44">
        <v>232</v>
      </c>
      <c r="B237" s="44" t="s">
        <v>1060</v>
      </c>
      <c r="C237" s="45" t="s">
        <v>1059</v>
      </c>
      <c r="D237" s="37">
        <v>0</v>
      </c>
      <c r="E237" s="37" t="s">
        <v>2</v>
      </c>
      <c r="F237" s="37" t="s">
        <v>1</v>
      </c>
      <c r="G237" s="37" t="s">
        <v>1</v>
      </c>
      <c r="H237" s="37" t="s">
        <v>0</v>
      </c>
    </row>
    <row r="238" spans="1:9" ht="20.25">
      <c r="A238" s="44">
        <v>233</v>
      </c>
      <c r="B238" s="44" t="s">
        <v>1058</v>
      </c>
      <c r="C238" s="45" t="s">
        <v>1057</v>
      </c>
      <c r="D238" s="37">
        <v>0</v>
      </c>
      <c r="E238" s="37" t="s">
        <v>2</v>
      </c>
      <c r="F238" s="37" t="s">
        <v>1</v>
      </c>
      <c r="G238" s="37" t="s">
        <v>1</v>
      </c>
      <c r="H238" s="37" t="s">
        <v>0</v>
      </c>
    </row>
    <row r="239" spans="1:9" ht="20.25">
      <c r="A239" s="44">
        <v>234</v>
      </c>
      <c r="B239" s="44" t="s">
        <v>1056</v>
      </c>
      <c r="C239" s="45" t="s">
        <v>1055</v>
      </c>
      <c r="D239" s="37">
        <v>0</v>
      </c>
      <c r="E239" s="37" t="s">
        <v>2</v>
      </c>
      <c r="F239" s="37" t="s">
        <v>1</v>
      </c>
      <c r="G239" s="37" t="s">
        <v>1</v>
      </c>
      <c r="H239" s="37" t="s">
        <v>0</v>
      </c>
    </row>
    <row r="240" spans="1:9" ht="20.25">
      <c r="A240" s="44">
        <v>235</v>
      </c>
      <c r="B240" s="44" t="s">
        <v>1054</v>
      </c>
      <c r="C240" s="45" t="s">
        <v>1053</v>
      </c>
      <c r="D240" s="37">
        <v>0</v>
      </c>
      <c r="E240" s="37" t="s">
        <v>2</v>
      </c>
      <c r="F240" s="37" t="s">
        <v>1</v>
      </c>
      <c r="G240" s="37" t="s">
        <v>1</v>
      </c>
      <c r="H240" s="37" t="s">
        <v>0</v>
      </c>
    </row>
    <row r="241" spans="1:9" ht="20.25">
      <c r="A241" s="44">
        <v>236</v>
      </c>
      <c r="B241" s="44" t="s">
        <v>1052</v>
      </c>
      <c r="C241" s="45" t="s">
        <v>1051</v>
      </c>
      <c r="D241" s="37">
        <v>1</v>
      </c>
      <c r="E241" s="37" t="s">
        <v>2</v>
      </c>
      <c r="F241" s="37" t="s">
        <v>260</v>
      </c>
      <c r="G241" s="37" t="s">
        <v>1</v>
      </c>
      <c r="H241" s="37" t="s">
        <v>0</v>
      </c>
    </row>
    <row r="242" spans="1:9" ht="20.25">
      <c r="A242" s="44">
        <v>237</v>
      </c>
      <c r="B242" s="44" t="s">
        <v>1050</v>
      </c>
      <c r="C242" s="45" t="s">
        <v>1049</v>
      </c>
      <c r="D242" s="37">
        <v>0</v>
      </c>
      <c r="E242" s="37" t="s">
        <v>2</v>
      </c>
      <c r="F242" s="37" t="s">
        <v>1</v>
      </c>
      <c r="G242" s="37" t="s">
        <v>1</v>
      </c>
      <c r="H242" s="37" t="s">
        <v>0</v>
      </c>
    </row>
    <row r="243" spans="1:9" ht="20.25">
      <c r="A243" s="44">
        <v>238</v>
      </c>
      <c r="B243" s="44" t="s">
        <v>1048</v>
      </c>
      <c r="C243" s="45" t="s">
        <v>1047</v>
      </c>
      <c r="D243" s="37">
        <v>0</v>
      </c>
      <c r="E243" s="37" t="s">
        <v>2</v>
      </c>
      <c r="F243" s="37" t="s">
        <v>1</v>
      </c>
      <c r="G243" s="37" t="s">
        <v>1</v>
      </c>
      <c r="H243" s="37" t="s">
        <v>0</v>
      </c>
    </row>
    <row r="244" spans="1:9" ht="20.25">
      <c r="A244" s="44">
        <v>239</v>
      </c>
      <c r="B244" s="44" t="s">
        <v>1046</v>
      </c>
      <c r="C244" s="45" t="s">
        <v>1045</v>
      </c>
      <c r="D244" s="37">
        <v>0</v>
      </c>
      <c r="E244" s="37" t="s">
        <v>2</v>
      </c>
      <c r="F244" s="37" t="s">
        <v>1</v>
      </c>
      <c r="G244" s="37" t="s">
        <v>1</v>
      </c>
      <c r="H244" s="37" t="s">
        <v>0</v>
      </c>
    </row>
    <row r="245" spans="1:9" s="41" customFormat="1" ht="20.25">
      <c r="A245" s="43">
        <v>240</v>
      </c>
      <c r="B245" s="43" t="s">
        <v>1044</v>
      </c>
      <c r="C245" s="42" t="s">
        <v>1043</v>
      </c>
      <c r="D245" s="40">
        <v>0</v>
      </c>
      <c r="E245" s="40" t="s">
        <v>2</v>
      </c>
      <c r="F245" s="37" t="s">
        <v>1</v>
      </c>
      <c r="G245" s="40" t="s">
        <v>1</v>
      </c>
      <c r="H245" s="40" t="s">
        <v>0</v>
      </c>
      <c r="I245" s="40"/>
    </row>
    <row r="246" spans="1:9" ht="20.25">
      <c r="A246" s="44">
        <v>241</v>
      </c>
      <c r="B246" s="44" t="s">
        <v>1042</v>
      </c>
      <c r="C246" s="45" t="s">
        <v>1041</v>
      </c>
      <c r="D246" s="37">
        <v>0</v>
      </c>
      <c r="E246" s="37" t="s">
        <v>2</v>
      </c>
      <c r="F246" s="37" t="s">
        <v>1</v>
      </c>
      <c r="G246" s="37" t="s">
        <v>1</v>
      </c>
      <c r="H246" s="37" t="s">
        <v>0</v>
      </c>
    </row>
    <row r="247" spans="1:9" ht="20.25">
      <c r="A247" s="44">
        <v>242</v>
      </c>
      <c r="B247" s="44" t="s">
        <v>1040</v>
      </c>
      <c r="C247" s="45" t="s">
        <v>1039</v>
      </c>
      <c r="D247" s="37">
        <v>17</v>
      </c>
      <c r="E247" s="37" t="s">
        <v>2</v>
      </c>
      <c r="F247" s="37" t="s">
        <v>247</v>
      </c>
      <c r="G247" s="37" t="s">
        <v>1</v>
      </c>
      <c r="H247" s="37" t="s">
        <v>0</v>
      </c>
    </row>
    <row r="248" spans="1:9" ht="20.25">
      <c r="A248" s="44">
        <v>243</v>
      </c>
      <c r="B248" s="44" t="s">
        <v>1038</v>
      </c>
      <c r="C248" s="45" t="s">
        <v>1037</v>
      </c>
      <c r="D248" s="37">
        <v>0</v>
      </c>
      <c r="E248" s="37" t="s">
        <v>2</v>
      </c>
      <c r="F248" s="37" t="s">
        <v>1</v>
      </c>
      <c r="G248" s="37" t="s">
        <v>1</v>
      </c>
      <c r="H248" s="37" t="s">
        <v>0</v>
      </c>
    </row>
    <row r="249" spans="1:9" s="41" customFormat="1" ht="20.25">
      <c r="A249" s="43">
        <v>244</v>
      </c>
      <c r="B249" s="43" t="s">
        <v>1036</v>
      </c>
      <c r="C249" s="42" t="s">
        <v>1035</v>
      </c>
      <c r="D249" s="40">
        <v>0</v>
      </c>
      <c r="E249" s="40" t="s">
        <v>2</v>
      </c>
      <c r="F249" s="37" t="s">
        <v>1</v>
      </c>
      <c r="G249" s="40" t="s">
        <v>1</v>
      </c>
      <c r="H249" s="40" t="s">
        <v>0</v>
      </c>
      <c r="I249" s="40"/>
    </row>
    <row r="250" spans="1:9" ht="20.25">
      <c r="A250" s="44">
        <v>245</v>
      </c>
      <c r="B250" s="44" t="s">
        <v>1034</v>
      </c>
      <c r="C250" s="45" t="s">
        <v>1033</v>
      </c>
      <c r="D250" s="37">
        <v>0</v>
      </c>
      <c r="E250" s="37" t="s">
        <v>2</v>
      </c>
      <c r="F250" s="37" t="s">
        <v>1</v>
      </c>
      <c r="G250" s="37" t="s">
        <v>1</v>
      </c>
      <c r="H250" s="37" t="s">
        <v>0</v>
      </c>
    </row>
    <row r="251" spans="1:9" ht="20.25">
      <c r="A251" s="44">
        <v>246</v>
      </c>
      <c r="B251" s="44" t="s">
        <v>1032</v>
      </c>
      <c r="C251" s="45" t="s">
        <v>1031</v>
      </c>
      <c r="D251" s="37">
        <v>19</v>
      </c>
      <c r="E251" s="37" t="s">
        <v>2</v>
      </c>
      <c r="F251" s="37" t="s">
        <v>145</v>
      </c>
      <c r="G251" s="37" t="s">
        <v>1</v>
      </c>
      <c r="H251" s="37" t="s">
        <v>0</v>
      </c>
    </row>
    <row r="252" spans="1:9" ht="20.25">
      <c r="A252" s="44">
        <v>247</v>
      </c>
      <c r="B252" s="44" t="s">
        <v>1030</v>
      </c>
      <c r="C252" s="45" t="s">
        <v>1029</v>
      </c>
      <c r="D252" s="37">
        <v>0</v>
      </c>
      <c r="E252" s="37" t="s">
        <v>2</v>
      </c>
      <c r="F252" s="37" t="s">
        <v>1</v>
      </c>
      <c r="G252" s="37" t="s">
        <v>1</v>
      </c>
      <c r="H252" s="37" t="s">
        <v>0</v>
      </c>
    </row>
    <row r="253" spans="1:9" ht="20.25">
      <c r="A253" s="44">
        <v>248</v>
      </c>
      <c r="B253" s="44" t="s">
        <v>1028</v>
      </c>
      <c r="C253" s="45" t="s">
        <v>1027</v>
      </c>
      <c r="D253" s="37">
        <v>0</v>
      </c>
      <c r="E253" s="37" t="s">
        <v>2</v>
      </c>
      <c r="F253" s="37" t="s">
        <v>1</v>
      </c>
      <c r="G253" s="37" t="s">
        <v>1</v>
      </c>
      <c r="H253" s="37" t="s">
        <v>0</v>
      </c>
    </row>
    <row r="254" spans="1:9" ht="20.25">
      <c r="A254" s="44">
        <v>249</v>
      </c>
      <c r="B254" s="44" t="s">
        <v>1026</v>
      </c>
      <c r="C254" s="45" t="s">
        <v>1025</v>
      </c>
      <c r="D254" s="37">
        <v>5</v>
      </c>
      <c r="E254" s="37" t="s">
        <v>2</v>
      </c>
      <c r="F254" s="37" t="s">
        <v>232</v>
      </c>
      <c r="G254" s="37" t="s">
        <v>1</v>
      </c>
      <c r="H254" s="37" t="s">
        <v>0</v>
      </c>
    </row>
    <row r="255" spans="1:9" ht="20.25">
      <c r="A255" s="44">
        <v>250</v>
      </c>
      <c r="B255" s="44" t="s">
        <v>1024</v>
      </c>
      <c r="C255" s="45" t="s">
        <v>1023</v>
      </c>
      <c r="D255" s="37">
        <v>0</v>
      </c>
      <c r="E255" s="37" t="s">
        <v>2</v>
      </c>
      <c r="F255" s="37" t="s">
        <v>1</v>
      </c>
      <c r="G255" s="37" t="s">
        <v>1</v>
      </c>
      <c r="H255" s="37" t="s">
        <v>0</v>
      </c>
    </row>
    <row r="256" spans="1:9" ht="40.5">
      <c r="A256" s="44">
        <v>251</v>
      </c>
      <c r="B256" s="44" t="s">
        <v>1022</v>
      </c>
      <c r="C256" s="45" t="s">
        <v>1021</v>
      </c>
      <c r="D256" s="37">
        <v>0</v>
      </c>
      <c r="E256" s="37" t="s">
        <v>2</v>
      </c>
      <c r="F256" s="37" t="s">
        <v>1</v>
      </c>
      <c r="G256" s="37" t="s">
        <v>1</v>
      </c>
      <c r="H256" s="37" t="s">
        <v>0</v>
      </c>
    </row>
    <row r="257" spans="1:9" ht="20.25">
      <c r="A257" s="44">
        <v>252</v>
      </c>
      <c r="B257" s="44" t="s">
        <v>1020</v>
      </c>
      <c r="C257" s="45" t="s">
        <v>1019</v>
      </c>
      <c r="D257" s="37">
        <v>0</v>
      </c>
      <c r="E257" s="37" t="s">
        <v>2</v>
      </c>
      <c r="F257" s="37" t="s">
        <v>1</v>
      </c>
      <c r="G257" s="37" t="s">
        <v>1</v>
      </c>
      <c r="H257" s="37" t="s">
        <v>0</v>
      </c>
    </row>
    <row r="258" spans="1:9" ht="20.25">
      <c r="A258" s="44">
        <v>253</v>
      </c>
      <c r="B258" s="44" t="s">
        <v>1018</v>
      </c>
      <c r="C258" s="45" t="s">
        <v>1017</v>
      </c>
      <c r="D258" s="37">
        <v>0</v>
      </c>
      <c r="E258" s="37" t="s">
        <v>2</v>
      </c>
      <c r="F258" s="37" t="s">
        <v>1</v>
      </c>
      <c r="G258" s="37" t="s">
        <v>1</v>
      </c>
      <c r="H258" s="37" t="s">
        <v>0</v>
      </c>
    </row>
    <row r="259" spans="1:9" ht="20.25">
      <c r="A259" s="44">
        <v>254</v>
      </c>
      <c r="B259" s="44" t="s">
        <v>1016</v>
      </c>
      <c r="C259" s="45" t="s">
        <v>1015</v>
      </c>
      <c r="D259" s="37">
        <v>0</v>
      </c>
      <c r="E259" s="37" t="s">
        <v>2</v>
      </c>
      <c r="F259" s="37" t="s">
        <v>1</v>
      </c>
      <c r="G259" s="37" t="s">
        <v>1</v>
      </c>
      <c r="H259" s="37" t="s">
        <v>0</v>
      </c>
    </row>
    <row r="260" spans="1:9" ht="20.25">
      <c r="A260" s="44">
        <v>255</v>
      </c>
      <c r="B260" s="44" t="s">
        <v>1014</v>
      </c>
      <c r="C260" s="45" t="s">
        <v>1013</v>
      </c>
      <c r="D260" s="37">
        <v>0</v>
      </c>
      <c r="E260" s="37" t="s">
        <v>2</v>
      </c>
      <c r="F260" s="37" t="s">
        <v>1</v>
      </c>
      <c r="G260" s="37" t="s">
        <v>1</v>
      </c>
      <c r="H260" s="37" t="s">
        <v>0</v>
      </c>
    </row>
    <row r="261" spans="1:9" s="41" customFormat="1" ht="20.25">
      <c r="A261" s="43">
        <v>256</v>
      </c>
      <c r="B261" s="43" t="s">
        <v>1012</v>
      </c>
      <c r="C261" s="42" t="s">
        <v>1011</v>
      </c>
      <c r="D261" s="40">
        <v>0</v>
      </c>
      <c r="E261" s="40" t="s">
        <v>2</v>
      </c>
      <c r="F261" s="37" t="s">
        <v>1</v>
      </c>
      <c r="G261" s="40" t="s">
        <v>1</v>
      </c>
      <c r="H261" s="40" t="s">
        <v>0</v>
      </c>
      <c r="I261" s="40"/>
    </row>
    <row r="262" spans="1:9" ht="20.25">
      <c r="A262" s="44">
        <v>257</v>
      </c>
      <c r="B262" s="44" t="s">
        <v>1010</v>
      </c>
      <c r="C262" s="45" t="s">
        <v>1009</v>
      </c>
      <c r="D262" s="37">
        <v>0</v>
      </c>
      <c r="E262" s="37" t="s">
        <v>2</v>
      </c>
      <c r="F262" s="37" t="s">
        <v>1</v>
      </c>
      <c r="G262" s="37" t="s">
        <v>1</v>
      </c>
      <c r="H262" s="37" t="s">
        <v>0</v>
      </c>
    </row>
    <row r="263" spans="1:9" s="41" customFormat="1" ht="20.25">
      <c r="A263" s="43">
        <v>258</v>
      </c>
      <c r="B263" s="43" t="s">
        <v>1008</v>
      </c>
      <c r="C263" s="42" t="s">
        <v>1007</v>
      </c>
      <c r="D263" s="40">
        <v>0</v>
      </c>
      <c r="E263" s="40" t="s">
        <v>2</v>
      </c>
      <c r="F263" s="37" t="s">
        <v>1</v>
      </c>
      <c r="G263" s="40" t="s">
        <v>1</v>
      </c>
      <c r="H263" s="40" t="s">
        <v>0</v>
      </c>
      <c r="I263" s="40"/>
    </row>
    <row r="264" spans="1:9" s="41" customFormat="1" ht="20.25">
      <c r="A264" s="43">
        <v>259</v>
      </c>
      <c r="B264" s="43" t="s">
        <v>1006</v>
      </c>
      <c r="C264" s="42" t="s">
        <v>1005</v>
      </c>
      <c r="D264" s="40">
        <v>0</v>
      </c>
      <c r="E264" s="40" t="s">
        <v>2</v>
      </c>
      <c r="F264" s="37" t="s">
        <v>1</v>
      </c>
      <c r="G264" s="40" t="s">
        <v>1</v>
      </c>
      <c r="H264" s="40" t="s">
        <v>0</v>
      </c>
      <c r="I264" s="40"/>
    </row>
    <row r="265" spans="1:9" s="41" customFormat="1" ht="20.25">
      <c r="A265" s="43">
        <v>300</v>
      </c>
      <c r="B265" s="43" t="s">
        <v>1004</v>
      </c>
      <c r="C265" s="42" t="s">
        <v>1003</v>
      </c>
      <c r="D265" s="40">
        <v>20</v>
      </c>
      <c r="E265" s="40" t="s">
        <v>2</v>
      </c>
      <c r="F265" s="40" t="s">
        <v>209</v>
      </c>
      <c r="G265" s="40" t="s">
        <v>1</v>
      </c>
      <c r="H265" s="40" t="s">
        <v>0</v>
      </c>
      <c r="I265" s="40"/>
    </row>
    <row r="266" spans="1:9" ht="20.25">
      <c r="A266" s="44">
        <v>301</v>
      </c>
      <c r="B266" s="44" t="s">
        <v>1002</v>
      </c>
      <c r="C266" s="45" t="s">
        <v>1001</v>
      </c>
      <c r="D266" s="37">
        <v>48</v>
      </c>
      <c r="E266" s="37" t="s">
        <v>2</v>
      </c>
      <c r="F266" s="37" t="s">
        <v>206</v>
      </c>
      <c r="G266" s="37" t="s">
        <v>1</v>
      </c>
      <c r="H266" s="37" t="s">
        <v>0</v>
      </c>
    </row>
    <row r="267" spans="1:9" ht="20.25">
      <c r="A267" s="44">
        <v>302</v>
      </c>
      <c r="B267" s="44" t="s">
        <v>1000</v>
      </c>
      <c r="C267" s="45" t="s">
        <v>999</v>
      </c>
      <c r="D267" s="37">
        <v>4</v>
      </c>
      <c r="E267" s="37" t="s">
        <v>2</v>
      </c>
      <c r="F267" s="37" t="s">
        <v>24</v>
      </c>
      <c r="G267" s="37" t="s">
        <v>1</v>
      </c>
      <c r="H267" s="37" t="s">
        <v>0</v>
      </c>
    </row>
    <row r="268" spans="1:9" ht="20.25">
      <c r="A268" s="44">
        <v>303</v>
      </c>
      <c r="B268" s="44" t="s">
        <v>998</v>
      </c>
      <c r="C268" s="45" t="s">
        <v>997</v>
      </c>
      <c r="D268" s="37">
        <v>0</v>
      </c>
      <c r="E268" s="37" t="s">
        <v>2</v>
      </c>
      <c r="F268" s="37" t="s">
        <v>1</v>
      </c>
      <c r="G268" s="37" t="s">
        <v>1</v>
      </c>
      <c r="H268" s="37" t="s">
        <v>0</v>
      </c>
    </row>
    <row r="269" spans="1:9" ht="20.25">
      <c r="A269" s="44">
        <v>304</v>
      </c>
      <c r="B269" s="44" t="s">
        <v>996</v>
      </c>
      <c r="C269" s="45" t="s">
        <v>995</v>
      </c>
      <c r="D269" s="37">
        <v>1</v>
      </c>
      <c r="E269" s="37" t="s">
        <v>2</v>
      </c>
      <c r="F269" s="37" t="s">
        <v>24</v>
      </c>
      <c r="G269" s="37" t="s">
        <v>1</v>
      </c>
      <c r="H269" s="37" t="s">
        <v>0</v>
      </c>
    </row>
    <row r="270" spans="1:9" ht="20.25">
      <c r="A270" s="44">
        <v>305</v>
      </c>
      <c r="B270" s="44" t="s">
        <v>994</v>
      </c>
      <c r="C270" s="45" t="s">
        <v>993</v>
      </c>
      <c r="D270" s="37">
        <v>33</v>
      </c>
      <c r="E270" s="37" t="s">
        <v>2</v>
      </c>
      <c r="F270" s="37" t="s">
        <v>136</v>
      </c>
      <c r="G270" s="37" t="s">
        <v>1</v>
      </c>
      <c r="H270" s="37" t="s">
        <v>0</v>
      </c>
    </row>
    <row r="271" spans="1:9" ht="20.25">
      <c r="A271" s="44">
        <v>306</v>
      </c>
      <c r="B271" s="44" t="s">
        <v>992</v>
      </c>
      <c r="C271" s="45" t="s">
        <v>991</v>
      </c>
      <c r="D271" s="37">
        <v>0</v>
      </c>
      <c r="E271" s="37" t="s">
        <v>2</v>
      </c>
      <c r="F271" s="37" t="s">
        <v>1</v>
      </c>
      <c r="G271" s="37" t="s">
        <v>1</v>
      </c>
      <c r="H271" s="37" t="s">
        <v>0</v>
      </c>
    </row>
    <row r="272" spans="1:9" ht="20.25">
      <c r="A272" s="44">
        <v>307</v>
      </c>
      <c r="B272" s="44" t="s">
        <v>990</v>
      </c>
      <c r="C272" s="45" t="s">
        <v>989</v>
      </c>
      <c r="D272" s="37">
        <v>0</v>
      </c>
      <c r="E272" s="37" t="s">
        <v>2</v>
      </c>
      <c r="F272" s="37" t="s">
        <v>1</v>
      </c>
      <c r="G272" s="37" t="s">
        <v>1</v>
      </c>
      <c r="H272" s="37" t="s">
        <v>0</v>
      </c>
    </row>
    <row r="273" spans="1:9" ht="20.25">
      <c r="A273" s="44">
        <v>308</v>
      </c>
      <c r="B273" s="44" t="s">
        <v>988</v>
      </c>
      <c r="C273" s="45" t="s">
        <v>987</v>
      </c>
      <c r="D273" s="37">
        <v>0</v>
      </c>
      <c r="E273" s="37" t="s">
        <v>2</v>
      </c>
      <c r="F273" s="37" t="s">
        <v>1</v>
      </c>
      <c r="G273" s="37" t="s">
        <v>1</v>
      </c>
      <c r="H273" s="37" t="s">
        <v>0</v>
      </c>
    </row>
    <row r="274" spans="1:9" ht="20.25">
      <c r="A274" s="44">
        <v>309</v>
      </c>
      <c r="B274" s="44" t="s">
        <v>986</v>
      </c>
      <c r="C274" s="45" t="s">
        <v>985</v>
      </c>
      <c r="D274" s="37">
        <v>8</v>
      </c>
      <c r="E274" s="37" t="s">
        <v>2</v>
      </c>
      <c r="F274" s="37" t="s">
        <v>24</v>
      </c>
      <c r="G274" s="37" t="s">
        <v>1</v>
      </c>
      <c r="H274" s="37" t="s">
        <v>0</v>
      </c>
    </row>
    <row r="275" spans="1:9" ht="20.25">
      <c r="A275" s="44">
        <v>310</v>
      </c>
      <c r="B275" s="44" t="s">
        <v>984</v>
      </c>
      <c r="C275" s="45" t="s">
        <v>983</v>
      </c>
      <c r="D275" s="37">
        <v>0</v>
      </c>
      <c r="E275" s="37" t="s">
        <v>2</v>
      </c>
      <c r="F275" s="37" t="s">
        <v>1</v>
      </c>
      <c r="G275" s="37" t="s">
        <v>1</v>
      </c>
      <c r="H275" s="37" t="s">
        <v>0</v>
      </c>
    </row>
    <row r="276" spans="1:9" ht="20.25">
      <c r="A276" s="44">
        <v>311</v>
      </c>
      <c r="B276" s="44" t="s">
        <v>982</v>
      </c>
      <c r="C276" s="45" t="s">
        <v>981</v>
      </c>
      <c r="D276" s="37">
        <v>1</v>
      </c>
      <c r="E276" s="37" t="s">
        <v>2</v>
      </c>
      <c r="F276" s="37" t="s">
        <v>185</v>
      </c>
      <c r="G276" s="37" t="s">
        <v>1</v>
      </c>
      <c r="H276" s="37" t="s">
        <v>0</v>
      </c>
    </row>
    <row r="277" spans="1:9" ht="20.25">
      <c r="A277" s="44">
        <v>312</v>
      </c>
      <c r="B277" s="44" t="s">
        <v>980</v>
      </c>
      <c r="C277" s="45" t="s">
        <v>979</v>
      </c>
      <c r="D277" s="37">
        <v>0</v>
      </c>
      <c r="E277" s="37" t="s">
        <v>2</v>
      </c>
      <c r="F277" s="37" t="s">
        <v>1</v>
      </c>
      <c r="G277" s="37" t="s">
        <v>1</v>
      </c>
      <c r="H277" s="37" t="s">
        <v>0</v>
      </c>
    </row>
    <row r="278" spans="1:9" ht="20.25">
      <c r="A278" s="44">
        <v>313</v>
      </c>
      <c r="B278" s="44" t="s">
        <v>978</v>
      </c>
      <c r="C278" s="45" t="s">
        <v>977</v>
      </c>
      <c r="D278" s="37">
        <v>1</v>
      </c>
      <c r="E278" s="37" t="s">
        <v>2</v>
      </c>
      <c r="F278" s="37" t="s">
        <v>136</v>
      </c>
      <c r="G278" s="37" t="s">
        <v>1</v>
      </c>
      <c r="H278" s="37" t="s">
        <v>0</v>
      </c>
    </row>
    <row r="279" spans="1:9" ht="20.25">
      <c r="A279" s="44">
        <v>314</v>
      </c>
      <c r="B279" s="44" t="s">
        <v>976</v>
      </c>
      <c r="C279" s="45" t="s">
        <v>975</v>
      </c>
      <c r="D279" s="37">
        <v>0</v>
      </c>
      <c r="E279" s="37" t="s">
        <v>2</v>
      </c>
      <c r="F279" s="37" t="s">
        <v>1</v>
      </c>
      <c r="G279" s="37" t="s">
        <v>1</v>
      </c>
      <c r="H279" s="37" t="s">
        <v>0</v>
      </c>
    </row>
    <row r="280" spans="1:9" ht="20.25">
      <c r="A280" s="44">
        <v>315</v>
      </c>
      <c r="B280" s="44" t="s">
        <v>974</v>
      </c>
      <c r="C280" s="45" t="s">
        <v>973</v>
      </c>
      <c r="D280" s="37">
        <v>0</v>
      </c>
      <c r="E280" s="37" t="s">
        <v>2</v>
      </c>
      <c r="F280" s="37" t="s">
        <v>1</v>
      </c>
      <c r="G280" s="37" t="s">
        <v>1</v>
      </c>
      <c r="H280" s="37" t="s">
        <v>0</v>
      </c>
    </row>
    <row r="281" spans="1:9" ht="20.25">
      <c r="A281" s="44">
        <v>316</v>
      </c>
      <c r="B281" s="44" t="s">
        <v>972</v>
      </c>
      <c r="C281" s="45" t="s">
        <v>971</v>
      </c>
      <c r="D281" s="37">
        <v>0</v>
      </c>
      <c r="E281" s="37" t="s">
        <v>2</v>
      </c>
      <c r="F281" s="37" t="s">
        <v>1</v>
      </c>
      <c r="G281" s="37" t="s">
        <v>1</v>
      </c>
      <c r="H281" s="37" t="s">
        <v>0</v>
      </c>
    </row>
    <row r="282" spans="1:9" ht="20.25">
      <c r="A282" s="44">
        <v>317</v>
      </c>
      <c r="B282" s="44" t="s">
        <v>970</v>
      </c>
      <c r="C282" s="45" t="s">
        <v>969</v>
      </c>
      <c r="D282" s="37">
        <v>22</v>
      </c>
      <c r="E282" s="37" t="s">
        <v>2</v>
      </c>
      <c r="F282" s="37" t="s">
        <v>172</v>
      </c>
      <c r="G282" s="37" t="s">
        <v>1</v>
      </c>
      <c r="H282" s="37" t="s">
        <v>0</v>
      </c>
    </row>
    <row r="283" spans="1:9" ht="20.25">
      <c r="A283" s="44">
        <v>318</v>
      </c>
      <c r="B283" s="44" t="s">
        <v>968</v>
      </c>
      <c r="C283" s="45" t="s">
        <v>967</v>
      </c>
      <c r="D283" s="37">
        <v>0</v>
      </c>
      <c r="E283" s="37" t="s">
        <v>2</v>
      </c>
      <c r="F283" s="37" t="s">
        <v>1</v>
      </c>
      <c r="G283" s="37" t="s">
        <v>1</v>
      </c>
      <c r="H283" s="37" t="s">
        <v>0</v>
      </c>
    </row>
    <row r="284" spans="1:9" ht="20.25">
      <c r="A284" s="44">
        <v>319</v>
      </c>
      <c r="B284" s="44" t="s">
        <v>966</v>
      </c>
      <c r="C284" s="45" t="s">
        <v>965</v>
      </c>
      <c r="D284" s="37">
        <v>83</v>
      </c>
      <c r="E284" s="37" t="s">
        <v>2</v>
      </c>
      <c r="F284" s="37" t="s">
        <v>167</v>
      </c>
      <c r="G284" s="37" t="s">
        <v>1</v>
      </c>
      <c r="H284" s="37" t="s">
        <v>0</v>
      </c>
    </row>
    <row r="285" spans="1:9" ht="40.5">
      <c r="A285" s="44">
        <v>320</v>
      </c>
      <c r="B285" s="44" t="s">
        <v>964</v>
      </c>
      <c r="C285" s="45" t="s">
        <v>963</v>
      </c>
      <c r="D285" s="37">
        <v>0</v>
      </c>
      <c r="E285" s="37" t="s">
        <v>2</v>
      </c>
      <c r="F285" s="37" t="s">
        <v>1</v>
      </c>
      <c r="G285" s="37" t="s">
        <v>1</v>
      </c>
      <c r="H285" s="37" t="s">
        <v>0</v>
      </c>
    </row>
    <row r="286" spans="1:9" s="41" customFormat="1" ht="20.25">
      <c r="A286" s="44">
        <v>321</v>
      </c>
      <c r="B286" s="43" t="s">
        <v>962</v>
      </c>
      <c r="C286" s="42" t="s">
        <v>961</v>
      </c>
      <c r="D286" s="40">
        <v>0</v>
      </c>
      <c r="E286" s="40" t="s">
        <v>2</v>
      </c>
      <c r="F286" s="40" t="s">
        <v>1</v>
      </c>
      <c r="G286" s="40" t="s">
        <v>1</v>
      </c>
      <c r="H286" s="40" t="s">
        <v>0</v>
      </c>
      <c r="I286" s="40"/>
    </row>
    <row r="287" spans="1:9" s="41" customFormat="1" ht="20.25">
      <c r="A287" s="44">
        <v>322</v>
      </c>
      <c r="B287" s="43" t="s">
        <v>960</v>
      </c>
      <c r="C287" s="42" t="s">
        <v>959</v>
      </c>
      <c r="D287" s="40">
        <v>0</v>
      </c>
      <c r="E287" s="40" t="s">
        <v>2</v>
      </c>
      <c r="F287" s="40" t="s">
        <v>1</v>
      </c>
      <c r="G287" s="40" t="s">
        <v>1</v>
      </c>
      <c r="H287" s="40" t="s">
        <v>0</v>
      </c>
      <c r="I287" s="40"/>
    </row>
    <row r="288" spans="1:9" ht="40.5">
      <c r="A288" s="44">
        <v>323</v>
      </c>
      <c r="B288" s="44" t="s">
        <v>958</v>
      </c>
      <c r="C288" s="45" t="s">
        <v>957</v>
      </c>
      <c r="D288" s="37">
        <v>0</v>
      </c>
      <c r="E288" s="37" t="s">
        <v>2</v>
      </c>
      <c r="F288" s="37" t="s">
        <v>1</v>
      </c>
      <c r="G288" s="37" t="s">
        <v>1</v>
      </c>
      <c r="H288" s="37" t="s">
        <v>0</v>
      </c>
    </row>
    <row r="289" spans="1:9" ht="20.25">
      <c r="A289" s="44">
        <v>324</v>
      </c>
      <c r="B289" s="44" t="s">
        <v>956</v>
      </c>
      <c r="C289" s="45" t="s">
        <v>940</v>
      </c>
      <c r="D289" s="37">
        <v>94</v>
      </c>
      <c r="E289" s="37" t="s">
        <v>2</v>
      </c>
      <c r="F289" s="37" t="s">
        <v>156</v>
      </c>
      <c r="G289" s="37" t="s">
        <v>1</v>
      </c>
      <c r="H289" s="37" t="s">
        <v>0</v>
      </c>
    </row>
    <row r="290" spans="1:9" ht="40.5">
      <c r="A290" s="44">
        <v>325</v>
      </c>
      <c r="B290" s="44" t="s">
        <v>955</v>
      </c>
      <c r="C290" s="45" t="s">
        <v>954</v>
      </c>
      <c r="D290" s="37">
        <v>23</v>
      </c>
      <c r="E290" s="37" t="s">
        <v>2</v>
      </c>
      <c r="F290" s="37" t="s">
        <v>85</v>
      </c>
      <c r="G290" s="37" t="s">
        <v>1</v>
      </c>
      <c r="H290" s="37" t="s">
        <v>0</v>
      </c>
    </row>
    <row r="291" spans="1:9" ht="40.5">
      <c r="A291" s="44">
        <v>326</v>
      </c>
      <c r="B291" s="44" t="s">
        <v>953</v>
      </c>
      <c r="C291" s="45" t="s">
        <v>952</v>
      </c>
      <c r="D291" s="37">
        <v>23</v>
      </c>
      <c r="E291" s="37" t="s">
        <v>2</v>
      </c>
      <c r="F291" s="37" t="s">
        <v>151</v>
      </c>
      <c r="G291" s="37" t="s">
        <v>1</v>
      </c>
      <c r="H291" s="37" t="s">
        <v>0</v>
      </c>
    </row>
    <row r="292" spans="1:9" ht="40.5">
      <c r="A292" s="44">
        <v>327</v>
      </c>
      <c r="B292" s="44" t="s">
        <v>951</v>
      </c>
      <c r="C292" s="45" t="s">
        <v>950</v>
      </c>
      <c r="D292" s="37">
        <v>27</v>
      </c>
      <c r="E292" s="37" t="s">
        <v>2</v>
      </c>
      <c r="F292" s="37" t="s">
        <v>148</v>
      </c>
      <c r="G292" s="37" t="s">
        <v>1</v>
      </c>
      <c r="H292" s="37" t="s">
        <v>0</v>
      </c>
    </row>
    <row r="293" spans="1:9" ht="40.5">
      <c r="A293" s="44">
        <v>328</v>
      </c>
      <c r="B293" s="44" t="s">
        <v>949</v>
      </c>
      <c r="C293" s="45" t="s">
        <v>948</v>
      </c>
      <c r="D293" s="37">
        <v>17</v>
      </c>
      <c r="E293" s="37" t="s">
        <v>2</v>
      </c>
      <c r="F293" s="37" t="s">
        <v>145</v>
      </c>
      <c r="G293" s="37" t="s">
        <v>1</v>
      </c>
      <c r="H293" s="37" t="s">
        <v>0</v>
      </c>
    </row>
    <row r="294" spans="1:9" ht="37.5">
      <c r="A294" s="44">
        <v>329</v>
      </c>
      <c r="B294" s="44" t="s">
        <v>947</v>
      </c>
      <c r="C294" s="45" t="s">
        <v>946</v>
      </c>
      <c r="D294" s="37">
        <v>12</v>
      </c>
      <c r="E294" s="37" t="s">
        <v>2</v>
      </c>
      <c r="F294" s="37" t="s">
        <v>142</v>
      </c>
      <c r="G294" s="37" t="s">
        <v>1</v>
      </c>
      <c r="H294" s="37" t="s">
        <v>0</v>
      </c>
    </row>
    <row r="295" spans="1:9" ht="40.5">
      <c r="A295" s="44">
        <v>330</v>
      </c>
      <c r="B295" s="44" t="s">
        <v>945</v>
      </c>
      <c r="C295" s="45" t="s">
        <v>944</v>
      </c>
      <c r="D295" s="37">
        <v>1</v>
      </c>
      <c r="E295" s="37" t="s">
        <v>2</v>
      </c>
      <c r="F295" s="37" t="s">
        <v>139</v>
      </c>
      <c r="G295" s="37" t="s">
        <v>1</v>
      </c>
      <c r="H295" s="37" t="s">
        <v>0</v>
      </c>
    </row>
    <row r="296" spans="1:9" ht="40.5">
      <c r="A296" s="44">
        <v>331</v>
      </c>
      <c r="B296" s="44" t="s">
        <v>943</v>
      </c>
      <c r="C296" s="45" t="s">
        <v>942</v>
      </c>
      <c r="D296" s="37">
        <v>37</v>
      </c>
      <c r="E296" s="37" t="s">
        <v>2</v>
      </c>
      <c r="F296" s="37" t="s">
        <v>136</v>
      </c>
      <c r="G296" s="37" t="s">
        <v>1</v>
      </c>
      <c r="H296" s="37" t="s">
        <v>0</v>
      </c>
    </row>
    <row r="297" spans="1:9" s="41" customFormat="1" ht="20.25">
      <c r="A297" s="44">
        <v>332</v>
      </c>
      <c r="B297" s="43" t="s">
        <v>941</v>
      </c>
      <c r="C297" s="47" t="s">
        <v>940</v>
      </c>
      <c r="D297" s="40">
        <v>15</v>
      </c>
      <c r="E297" s="40" t="s">
        <v>2</v>
      </c>
      <c r="F297" s="40" t="s">
        <v>133</v>
      </c>
      <c r="G297" s="40" t="s">
        <v>1</v>
      </c>
      <c r="H297" s="40" t="s">
        <v>0</v>
      </c>
      <c r="I297" s="40"/>
    </row>
    <row r="298" spans="1:9" ht="40.5">
      <c r="A298" s="44">
        <v>333</v>
      </c>
      <c r="B298" s="44" t="s">
        <v>939</v>
      </c>
      <c r="C298" s="45" t="s">
        <v>938</v>
      </c>
      <c r="D298" s="37">
        <v>36</v>
      </c>
      <c r="E298" s="37" t="s">
        <v>2</v>
      </c>
      <c r="F298" s="37" t="s">
        <v>130</v>
      </c>
      <c r="G298" s="37" t="s">
        <v>1</v>
      </c>
      <c r="H298" s="37" t="s">
        <v>0</v>
      </c>
    </row>
    <row r="299" spans="1:9" ht="20.25">
      <c r="A299" s="44">
        <v>334</v>
      </c>
      <c r="B299" s="44" t="s">
        <v>937</v>
      </c>
      <c r="C299" s="45" t="s">
        <v>936</v>
      </c>
      <c r="D299" s="37">
        <v>0</v>
      </c>
      <c r="E299" s="37" t="s">
        <v>2</v>
      </c>
      <c r="F299" s="37" t="s">
        <v>1</v>
      </c>
      <c r="G299" s="37" t="s">
        <v>1</v>
      </c>
      <c r="H299" s="37" t="s">
        <v>0</v>
      </c>
    </row>
    <row r="300" spans="1:9" ht="20.25">
      <c r="A300" s="44">
        <v>335</v>
      </c>
      <c r="B300" s="44" t="s">
        <v>935</v>
      </c>
      <c r="C300" s="45" t="s">
        <v>934</v>
      </c>
      <c r="D300" s="37">
        <v>0</v>
      </c>
      <c r="E300" s="37" t="s">
        <v>2</v>
      </c>
      <c r="F300" s="37" t="s">
        <v>1</v>
      </c>
      <c r="G300" s="37" t="s">
        <v>1</v>
      </c>
      <c r="H300" s="37" t="s">
        <v>0</v>
      </c>
    </row>
    <row r="301" spans="1:9" ht="20.25">
      <c r="A301" s="44">
        <v>336</v>
      </c>
      <c r="B301" s="44" t="s">
        <v>933</v>
      </c>
      <c r="C301" s="45" t="s">
        <v>932</v>
      </c>
      <c r="D301" s="37">
        <v>0</v>
      </c>
      <c r="E301" s="37" t="s">
        <v>2</v>
      </c>
      <c r="F301" s="37" t="s">
        <v>1</v>
      </c>
      <c r="G301" s="37" t="s">
        <v>1</v>
      </c>
      <c r="H301" s="37" t="s">
        <v>0</v>
      </c>
    </row>
    <row r="302" spans="1:9" ht="20.25">
      <c r="A302" s="44">
        <v>337</v>
      </c>
      <c r="B302" s="44" t="s">
        <v>931</v>
      </c>
      <c r="C302" s="45" t="s">
        <v>930</v>
      </c>
      <c r="D302" s="37">
        <v>0</v>
      </c>
      <c r="E302" s="37" t="s">
        <v>2</v>
      </c>
      <c r="F302" s="37" t="s">
        <v>1</v>
      </c>
      <c r="G302" s="37" t="s">
        <v>1</v>
      </c>
      <c r="H302" s="37" t="s">
        <v>0</v>
      </c>
    </row>
    <row r="303" spans="1:9" ht="20.25">
      <c r="A303" s="44">
        <v>338</v>
      </c>
      <c r="B303" s="44" t="s">
        <v>929</v>
      </c>
      <c r="C303" s="45" t="s">
        <v>928</v>
      </c>
      <c r="D303" s="37">
        <v>0</v>
      </c>
      <c r="E303" s="37" t="s">
        <v>2</v>
      </c>
      <c r="F303" s="37" t="s">
        <v>1</v>
      </c>
      <c r="G303" s="37" t="s">
        <v>1</v>
      </c>
      <c r="H303" s="37" t="s">
        <v>0</v>
      </c>
    </row>
    <row r="304" spans="1:9" ht="20.25">
      <c r="A304" s="44">
        <v>339</v>
      </c>
      <c r="B304" s="44" t="s">
        <v>927</v>
      </c>
      <c r="C304" s="45" t="s">
        <v>926</v>
      </c>
      <c r="D304" s="37">
        <v>0</v>
      </c>
      <c r="E304" s="37" t="s">
        <v>2</v>
      </c>
      <c r="F304" s="37" t="s">
        <v>1</v>
      </c>
      <c r="G304" s="37" t="s">
        <v>1</v>
      </c>
      <c r="H304" s="37" t="s">
        <v>0</v>
      </c>
    </row>
    <row r="305" spans="1:9" ht="20.25">
      <c r="A305" s="44">
        <v>340</v>
      </c>
      <c r="B305" s="44" t="s">
        <v>925</v>
      </c>
      <c r="C305" s="45" t="s">
        <v>924</v>
      </c>
      <c r="D305" s="37">
        <v>0</v>
      </c>
      <c r="E305" s="37" t="s">
        <v>2</v>
      </c>
      <c r="F305" s="37" t="s">
        <v>1</v>
      </c>
      <c r="G305" s="37" t="s">
        <v>1</v>
      </c>
      <c r="H305" s="37" t="s">
        <v>0</v>
      </c>
    </row>
    <row r="306" spans="1:9" ht="20.25">
      <c r="A306" s="44">
        <v>341</v>
      </c>
      <c r="B306" s="44" t="s">
        <v>923</v>
      </c>
      <c r="C306" s="45" t="s">
        <v>922</v>
      </c>
      <c r="D306" s="37">
        <v>0</v>
      </c>
      <c r="E306" s="37" t="s">
        <v>2</v>
      </c>
      <c r="F306" s="37" t="s">
        <v>1</v>
      </c>
      <c r="G306" s="37" t="s">
        <v>1</v>
      </c>
      <c r="H306" s="37" t="s">
        <v>0</v>
      </c>
    </row>
    <row r="307" spans="1:9" ht="40.5">
      <c r="A307" s="44">
        <v>342</v>
      </c>
      <c r="B307" s="44" t="s">
        <v>921</v>
      </c>
      <c r="C307" s="45" t="s">
        <v>920</v>
      </c>
      <c r="D307" s="37">
        <v>0</v>
      </c>
      <c r="E307" s="37" t="s">
        <v>2</v>
      </c>
      <c r="F307" s="37" t="s">
        <v>1</v>
      </c>
      <c r="G307" s="37" t="s">
        <v>1</v>
      </c>
      <c r="H307" s="37" t="s">
        <v>0</v>
      </c>
    </row>
    <row r="308" spans="1:9" ht="20.25">
      <c r="A308" s="44">
        <v>343</v>
      </c>
      <c r="B308" s="44" t="s">
        <v>919</v>
      </c>
      <c r="C308" s="45" t="s">
        <v>918</v>
      </c>
      <c r="D308" s="37">
        <v>0</v>
      </c>
      <c r="E308" s="37" t="s">
        <v>2</v>
      </c>
      <c r="F308" s="37" t="s">
        <v>1</v>
      </c>
      <c r="G308" s="37" t="s">
        <v>1</v>
      </c>
      <c r="H308" s="37" t="s">
        <v>0</v>
      </c>
    </row>
    <row r="309" spans="1:9" ht="20.25">
      <c r="A309" s="44">
        <v>344</v>
      </c>
      <c r="B309" s="44" t="s">
        <v>917</v>
      </c>
      <c r="C309" s="45" t="s">
        <v>916</v>
      </c>
      <c r="D309" s="37">
        <v>6</v>
      </c>
      <c r="E309" s="37" t="s">
        <v>2</v>
      </c>
      <c r="F309" s="37" t="s">
        <v>107</v>
      </c>
      <c r="G309" s="37" t="s">
        <v>1</v>
      </c>
      <c r="H309" s="37" t="s">
        <v>0</v>
      </c>
    </row>
    <row r="310" spans="1:9" ht="20.25">
      <c r="A310" s="44">
        <v>345</v>
      </c>
      <c r="B310" s="44" t="s">
        <v>915</v>
      </c>
      <c r="C310" s="45" t="s">
        <v>914</v>
      </c>
      <c r="D310" s="37">
        <v>3</v>
      </c>
      <c r="E310" s="37" t="s">
        <v>2</v>
      </c>
      <c r="F310" s="37" t="s">
        <v>104</v>
      </c>
      <c r="G310" s="37" t="s">
        <v>1</v>
      </c>
      <c r="H310" s="37" t="s">
        <v>0</v>
      </c>
    </row>
    <row r="311" spans="1:9" s="41" customFormat="1" ht="20.25">
      <c r="A311" s="44">
        <v>346</v>
      </c>
      <c r="B311" s="43" t="s">
        <v>913</v>
      </c>
      <c r="C311" s="42" t="s">
        <v>912</v>
      </c>
      <c r="D311" s="40">
        <v>8</v>
      </c>
      <c r="E311" s="40" t="s">
        <v>2</v>
      </c>
      <c r="F311" s="40" t="s">
        <v>101</v>
      </c>
      <c r="G311" s="37" t="s">
        <v>1</v>
      </c>
      <c r="H311" s="40" t="s">
        <v>0</v>
      </c>
      <c r="I311" s="40"/>
    </row>
    <row r="312" spans="1:9" ht="20.25">
      <c r="A312" s="44">
        <v>347</v>
      </c>
      <c r="B312" s="44" t="s">
        <v>911</v>
      </c>
      <c r="C312" s="45" t="s">
        <v>910</v>
      </c>
      <c r="D312" s="37">
        <v>7</v>
      </c>
      <c r="E312" s="37" t="s">
        <v>2</v>
      </c>
      <c r="F312" s="37" t="s">
        <v>98</v>
      </c>
      <c r="G312" s="37" t="s">
        <v>1</v>
      </c>
      <c r="H312" s="37" t="s">
        <v>0</v>
      </c>
    </row>
    <row r="313" spans="1:9" s="41" customFormat="1" ht="20.25">
      <c r="A313" s="44">
        <v>348</v>
      </c>
      <c r="B313" s="43" t="s">
        <v>909</v>
      </c>
      <c r="C313" s="42" t="s">
        <v>908</v>
      </c>
      <c r="D313" s="40">
        <v>0</v>
      </c>
      <c r="E313" s="40" t="s">
        <v>2</v>
      </c>
      <c r="F313" s="40" t="s">
        <v>1</v>
      </c>
      <c r="G313" s="40" t="s">
        <v>1</v>
      </c>
      <c r="H313" s="40" t="s">
        <v>0</v>
      </c>
      <c r="I313" s="40"/>
    </row>
    <row r="314" spans="1:9" s="41" customFormat="1" ht="20.25">
      <c r="A314" s="44">
        <v>349</v>
      </c>
      <c r="B314" s="43" t="s">
        <v>907</v>
      </c>
      <c r="C314" s="42" t="s">
        <v>906</v>
      </c>
      <c r="D314" s="40">
        <v>19</v>
      </c>
      <c r="E314" s="40" t="s">
        <v>2</v>
      </c>
      <c r="F314" s="40" t="s">
        <v>93</v>
      </c>
      <c r="G314" s="40" t="s">
        <v>1</v>
      </c>
      <c r="H314" s="40" t="s">
        <v>0</v>
      </c>
      <c r="I314" s="40"/>
    </row>
    <row r="315" spans="1:9" s="41" customFormat="1" ht="20.25">
      <c r="A315" s="44">
        <v>350</v>
      </c>
      <c r="B315" s="43" t="s">
        <v>905</v>
      </c>
      <c r="C315" s="42" t="s">
        <v>904</v>
      </c>
      <c r="D315" s="40">
        <v>6</v>
      </c>
      <c r="E315" s="40" t="s">
        <v>2</v>
      </c>
      <c r="F315" s="40" t="s">
        <v>24</v>
      </c>
      <c r="G315" s="40" t="s">
        <v>1</v>
      </c>
      <c r="H315" s="40" t="s">
        <v>0</v>
      </c>
      <c r="I315" s="40"/>
    </row>
    <row r="316" spans="1:9" s="41" customFormat="1" ht="20.25">
      <c r="A316" s="44">
        <v>351</v>
      </c>
      <c r="B316" s="43" t="s">
        <v>903</v>
      </c>
      <c r="C316" s="42" t="s">
        <v>902</v>
      </c>
      <c r="D316" s="40">
        <v>3</v>
      </c>
      <c r="E316" s="40" t="s">
        <v>2</v>
      </c>
      <c r="F316" s="40" t="s">
        <v>88</v>
      </c>
      <c r="G316" s="40" t="s">
        <v>1</v>
      </c>
      <c r="H316" s="40" t="s">
        <v>0</v>
      </c>
      <c r="I316" s="40"/>
    </row>
    <row r="317" spans="1:9" s="41" customFormat="1" ht="20.25">
      <c r="A317" s="44">
        <v>352</v>
      </c>
      <c r="B317" s="43" t="s">
        <v>901</v>
      </c>
      <c r="C317" s="42" t="s">
        <v>900</v>
      </c>
      <c r="D317" s="40">
        <v>2</v>
      </c>
      <c r="E317" s="40" t="s">
        <v>2</v>
      </c>
      <c r="F317" s="40" t="s">
        <v>85</v>
      </c>
      <c r="G317" s="40" t="s">
        <v>1</v>
      </c>
      <c r="H317" s="40" t="s">
        <v>0</v>
      </c>
      <c r="I317" s="40"/>
    </row>
    <row r="318" spans="1:9" s="41" customFormat="1" ht="20.25">
      <c r="A318" s="44">
        <v>353</v>
      </c>
      <c r="B318" s="43" t="s">
        <v>899</v>
      </c>
      <c r="C318" s="42" t="s">
        <v>898</v>
      </c>
      <c r="D318" s="40">
        <v>3</v>
      </c>
      <c r="E318" s="40" t="s">
        <v>2</v>
      </c>
      <c r="F318" s="40" t="s">
        <v>82</v>
      </c>
      <c r="G318" s="40" t="s">
        <v>1</v>
      </c>
      <c r="H318" s="40" t="s">
        <v>0</v>
      </c>
      <c r="I318" s="40"/>
    </row>
    <row r="319" spans="1:9" ht="40.5">
      <c r="A319" s="44">
        <v>354</v>
      </c>
      <c r="B319" s="44" t="s">
        <v>897</v>
      </c>
      <c r="C319" s="46" t="s">
        <v>896</v>
      </c>
      <c r="D319" s="37">
        <f>46+53</f>
        <v>99</v>
      </c>
      <c r="E319" s="37" t="s">
        <v>2</v>
      </c>
      <c r="F319" s="37" t="s">
        <v>2</v>
      </c>
      <c r="G319" s="40" t="s">
        <v>1</v>
      </c>
      <c r="H319" s="37" t="s">
        <v>0</v>
      </c>
    </row>
    <row r="320" spans="1:9" ht="20.25">
      <c r="A320" s="44">
        <v>355</v>
      </c>
      <c r="B320" s="44" t="s">
        <v>895</v>
      </c>
      <c r="C320" s="45" t="s">
        <v>894</v>
      </c>
      <c r="D320" s="37">
        <v>0</v>
      </c>
      <c r="E320" s="37" t="s">
        <v>2</v>
      </c>
      <c r="F320" s="37" t="s">
        <v>1</v>
      </c>
      <c r="G320" s="40" t="s">
        <v>1</v>
      </c>
      <c r="H320" s="37" t="s">
        <v>0</v>
      </c>
    </row>
    <row r="321" spans="1:8" ht="20.25">
      <c r="A321" s="44">
        <v>356</v>
      </c>
      <c r="B321" s="44" t="s">
        <v>893</v>
      </c>
      <c r="C321" s="45" t="s">
        <v>892</v>
      </c>
      <c r="D321" s="37">
        <v>0</v>
      </c>
      <c r="E321" s="37" t="s">
        <v>2</v>
      </c>
      <c r="F321" s="37" t="s">
        <v>1</v>
      </c>
      <c r="G321" s="40" t="s">
        <v>1</v>
      </c>
      <c r="H321" s="37" t="s">
        <v>0</v>
      </c>
    </row>
    <row r="322" spans="1:8" ht="20.25">
      <c r="A322" s="44">
        <v>357</v>
      </c>
      <c r="B322" s="44" t="s">
        <v>891</v>
      </c>
      <c r="C322" s="45" t="s">
        <v>890</v>
      </c>
      <c r="D322" s="37">
        <v>0</v>
      </c>
      <c r="E322" s="37" t="s">
        <v>2</v>
      </c>
      <c r="F322" s="37" t="s">
        <v>1</v>
      </c>
      <c r="G322" s="40" t="s">
        <v>1</v>
      </c>
      <c r="H322" s="37" t="s">
        <v>0</v>
      </c>
    </row>
    <row r="323" spans="1:8" ht="20.25">
      <c r="A323" s="44">
        <v>358</v>
      </c>
      <c r="B323" s="44" t="s">
        <v>889</v>
      </c>
      <c r="C323" s="45" t="s">
        <v>888</v>
      </c>
      <c r="D323" s="37">
        <v>0</v>
      </c>
      <c r="E323" s="37" t="s">
        <v>2</v>
      </c>
      <c r="F323" s="37" t="s">
        <v>1</v>
      </c>
      <c r="G323" s="40" t="s">
        <v>1</v>
      </c>
      <c r="H323" s="37" t="s">
        <v>0</v>
      </c>
    </row>
    <row r="324" spans="1:8" ht="20.25">
      <c r="A324" s="44">
        <v>359</v>
      </c>
      <c r="B324" s="44" t="s">
        <v>887</v>
      </c>
      <c r="C324" s="45" t="s">
        <v>886</v>
      </c>
      <c r="D324" s="37">
        <v>0</v>
      </c>
      <c r="E324" s="37" t="s">
        <v>2</v>
      </c>
      <c r="F324" s="37" t="s">
        <v>1</v>
      </c>
      <c r="G324" s="40" t="s">
        <v>1</v>
      </c>
      <c r="H324" s="37" t="s">
        <v>0</v>
      </c>
    </row>
    <row r="325" spans="1:8" ht="20.25">
      <c r="A325" s="44">
        <v>360</v>
      </c>
      <c r="B325" s="44" t="s">
        <v>885</v>
      </c>
      <c r="C325" s="45" t="s">
        <v>884</v>
      </c>
      <c r="D325" s="37">
        <v>0</v>
      </c>
      <c r="E325" s="37" t="s">
        <v>2</v>
      </c>
      <c r="F325" s="37" t="s">
        <v>1</v>
      </c>
      <c r="G325" s="40" t="s">
        <v>1</v>
      </c>
      <c r="H325" s="37" t="s">
        <v>0</v>
      </c>
    </row>
    <row r="326" spans="1:8" ht="20.25">
      <c r="A326" s="44">
        <v>361</v>
      </c>
      <c r="B326" s="44" t="s">
        <v>883</v>
      </c>
      <c r="C326" s="45" t="s">
        <v>882</v>
      </c>
      <c r="D326" s="37">
        <v>0</v>
      </c>
      <c r="E326" s="37" t="s">
        <v>2</v>
      </c>
      <c r="F326" s="37" t="s">
        <v>1</v>
      </c>
      <c r="G326" s="40" t="s">
        <v>1</v>
      </c>
      <c r="H326" s="37" t="s">
        <v>0</v>
      </c>
    </row>
    <row r="327" spans="1:8" ht="20.25">
      <c r="A327" s="44">
        <v>362</v>
      </c>
      <c r="B327" s="44" t="s">
        <v>881</v>
      </c>
      <c r="C327" s="45" t="s">
        <v>880</v>
      </c>
      <c r="D327" s="37">
        <v>0</v>
      </c>
      <c r="E327" s="37" t="s">
        <v>2</v>
      </c>
      <c r="F327" s="37" t="s">
        <v>1</v>
      </c>
      <c r="G327" s="40" t="s">
        <v>1</v>
      </c>
      <c r="H327" s="37" t="s">
        <v>0</v>
      </c>
    </row>
    <row r="328" spans="1:8" ht="20.25">
      <c r="A328" s="44">
        <v>363</v>
      </c>
      <c r="B328" s="44" t="s">
        <v>879</v>
      </c>
      <c r="C328" s="45" t="s">
        <v>878</v>
      </c>
      <c r="D328" s="37">
        <v>0</v>
      </c>
      <c r="E328" s="37" t="s">
        <v>2</v>
      </c>
      <c r="F328" s="37" t="s">
        <v>1</v>
      </c>
      <c r="G328" s="40" t="s">
        <v>1</v>
      </c>
      <c r="H328" s="37" t="s">
        <v>0</v>
      </c>
    </row>
    <row r="329" spans="1:8" ht="20.25">
      <c r="A329" s="44">
        <v>364</v>
      </c>
      <c r="B329" s="44" t="s">
        <v>877</v>
      </c>
      <c r="C329" s="45" t="s">
        <v>876</v>
      </c>
      <c r="D329" s="37">
        <v>0</v>
      </c>
      <c r="E329" s="37" t="s">
        <v>2</v>
      </c>
      <c r="F329" s="37" t="s">
        <v>1</v>
      </c>
      <c r="G329" s="40" t="s">
        <v>1</v>
      </c>
      <c r="H329" s="37" t="s">
        <v>0</v>
      </c>
    </row>
    <row r="330" spans="1:8" ht="20.25">
      <c r="A330" s="44">
        <v>365</v>
      </c>
      <c r="B330" s="44" t="s">
        <v>875</v>
      </c>
      <c r="C330" s="45" t="s">
        <v>874</v>
      </c>
      <c r="D330" s="37">
        <v>0</v>
      </c>
      <c r="E330" s="37" t="s">
        <v>2</v>
      </c>
      <c r="F330" s="37" t="s">
        <v>1</v>
      </c>
      <c r="G330" s="40" t="s">
        <v>1</v>
      </c>
      <c r="H330" s="37" t="s">
        <v>0</v>
      </c>
    </row>
    <row r="331" spans="1:8" ht="20.25">
      <c r="A331" s="44">
        <v>366</v>
      </c>
      <c r="B331" s="44" t="s">
        <v>873</v>
      </c>
      <c r="C331" s="45" t="s">
        <v>872</v>
      </c>
      <c r="D331" s="37">
        <v>0</v>
      </c>
      <c r="E331" s="37" t="s">
        <v>2</v>
      </c>
      <c r="F331" s="37" t="s">
        <v>1</v>
      </c>
      <c r="G331" s="40" t="s">
        <v>1</v>
      </c>
      <c r="H331" s="37" t="s">
        <v>0</v>
      </c>
    </row>
    <row r="332" spans="1:8" ht="20.25">
      <c r="A332" s="44">
        <v>367</v>
      </c>
      <c r="B332" s="44" t="s">
        <v>871</v>
      </c>
      <c r="C332" s="45" t="s">
        <v>870</v>
      </c>
      <c r="D332" s="37">
        <v>0</v>
      </c>
      <c r="E332" s="37" t="s">
        <v>2</v>
      </c>
      <c r="F332" s="37" t="s">
        <v>1</v>
      </c>
      <c r="G332" s="40" t="s">
        <v>1</v>
      </c>
      <c r="H332" s="37" t="s">
        <v>0</v>
      </c>
    </row>
    <row r="333" spans="1:8" ht="20.25">
      <c r="A333" s="44">
        <v>368</v>
      </c>
      <c r="B333" s="44" t="s">
        <v>869</v>
      </c>
      <c r="C333" s="45" t="s">
        <v>868</v>
      </c>
      <c r="D333" s="37">
        <v>0</v>
      </c>
      <c r="E333" s="37" t="s">
        <v>2</v>
      </c>
      <c r="F333" s="37" t="s">
        <v>1</v>
      </c>
      <c r="G333" s="40" t="s">
        <v>1</v>
      </c>
      <c r="H333" s="37" t="s">
        <v>0</v>
      </c>
    </row>
    <row r="334" spans="1:8" ht="20.25">
      <c r="A334" s="44">
        <v>369</v>
      </c>
      <c r="B334" s="44" t="s">
        <v>867</v>
      </c>
      <c r="C334" s="45" t="s">
        <v>866</v>
      </c>
      <c r="D334" s="37">
        <v>0</v>
      </c>
      <c r="E334" s="37" t="s">
        <v>2</v>
      </c>
      <c r="F334" s="37" t="s">
        <v>1</v>
      </c>
      <c r="G334" s="40" t="s">
        <v>1</v>
      </c>
      <c r="H334" s="37" t="s">
        <v>0</v>
      </c>
    </row>
    <row r="335" spans="1:8" ht="20.25">
      <c r="A335" s="44">
        <v>370</v>
      </c>
      <c r="B335" s="44" t="s">
        <v>865</v>
      </c>
      <c r="C335" s="45" t="s">
        <v>864</v>
      </c>
      <c r="D335" s="37">
        <v>0</v>
      </c>
      <c r="E335" s="37" t="s">
        <v>2</v>
      </c>
      <c r="F335" s="37" t="s">
        <v>1</v>
      </c>
      <c r="G335" s="40" t="s">
        <v>1</v>
      </c>
      <c r="H335" s="37" t="s">
        <v>0</v>
      </c>
    </row>
    <row r="336" spans="1:8" ht="20.25">
      <c r="A336" s="44">
        <v>371</v>
      </c>
      <c r="B336" s="44" t="s">
        <v>863</v>
      </c>
      <c r="C336" s="45" t="s">
        <v>862</v>
      </c>
      <c r="D336" s="37">
        <v>0</v>
      </c>
      <c r="E336" s="37" t="s">
        <v>2</v>
      </c>
      <c r="F336" s="37" t="s">
        <v>1</v>
      </c>
      <c r="G336" s="40" t="s">
        <v>1</v>
      </c>
      <c r="H336" s="37" t="s">
        <v>0</v>
      </c>
    </row>
    <row r="337" spans="1:8" ht="20.25">
      <c r="A337" s="44">
        <v>372</v>
      </c>
      <c r="B337" s="44" t="s">
        <v>861</v>
      </c>
      <c r="C337" s="45" t="s">
        <v>860</v>
      </c>
      <c r="D337" s="37">
        <v>0</v>
      </c>
      <c r="E337" s="37" t="s">
        <v>2</v>
      </c>
      <c r="F337" s="37" t="s">
        <v>1</v>
      </c>
      <c r="G337" s="40" t="s">
        <v>1</v>
      </c>
      <c r="H337" s="37" t="s">
        <v>0</v>
      </c>
    </row>
    <row r="338" spans="1:8" ht="20.25">
      <c r="A338" s="44">
        <v>373</v>
      </c>
      <c r="B338" s="44" t="s">
        <v>859</v>
      </c>
      <c r="C338" s="45" t="s">
        <v>858</v>
      </c>
      <c r="D338" s="37">
        <v>0</v>
      </c>
      <c r="E338" s="37" t="s">
        <v>2</v>
      </c>
      <c r="F338" s="37" t="s">
        <v>1</v>
      </c>
      <c r="G338" s="40" t="s">
        <v>1</v>
      </c>
      <c r="H338" s="37" t="s">
        <v>0</v>
      </c>
    </row>
    <row r="339" spans="1:8" ht="20.25">
      <c r="A339" s="44">
        <v>374</v>
      </c>
      <c r="B339" s="44" t="s">
        <v>857</v>
      </c>
      <c r="C339" s="45" t="s">
        <v>856</v>
      </c>
      <c r="D339" s="37">
        <v>0</v>
      </c>
      <c r="E339" s="37" t="s">
        <v>2</v>
      </c>
      <c r="F339" s="37" t="s">
        <v>1</v>
      </c>
      <c r="G339" s="40" t="s">
        <v>1</v>
      </c>
      <c r="H339" s="37" t="s">
        <v>0</v>
      </c>
    </row>
    <row r="340" spans="1:8" ht="20.25">
      <c r="A340" s="44">
        <v>375</v>
      </c>
      <c r="B340" s="44" t="s">
        <v>855</v>
      </c>
      <c r="C340" s="45" t="s">
        <v>854</v>
      </c>
      <c r="D340" s="37">
        <v>0</v>
      </c>
      <c r="E340" s="37" t="s">
        <v>2</v>
      </c>
      <c r="F340" s="37" t="s">
        <v>1</v>
      </c>
      <c r="G340" s="40" t="s">
        <v>1</v>
      </c>
      <c r="H340" s="37" t="s">
        <v>0</v>
      </c>
    </row>
    <row r="341" spans="1:8" ht="20.25">
      <c r="A341" s="44">
        <v>376</v>
      </c>
      <c r="B341" s="44" t="s">
        <v>853</v>
      </c>
      <c r="C341" s="45" t="s">
        <v>852</v>
      </c>
      <c r="D341" s="37">
        <v>0</v>
      </c>
      <c r="E341" s="37" t="s">
        <v>2</v>
      </c>
      <c r="F341" s="37" t="s">
        <v>1</v>
      </c>
      <c r="G341" s="40" t="s">
        <v>1</v>
      </c>
      <c r="H341" s="37" t="s">
        <v>0</v>
      </c>
    </row>
    <row r="342" spans="1:8" ht="20.25">
      <c r="A342" s="44">
        <v>377</v>
      </c>
      <c r="B342" s="44" t="s">
        <v>851</v>
      </c>
      <c r="C342" s="45" t="s">
        <v>850</v>
      </c>
      <c r="D342" s="37">
        <v>10</v>
      </c>
      <c r="E342" s="37" t="s">
        <v>2</v>
      </c>
      <c r="F342" s="37" t="s">
        <v>33</v>
      </c>
      <c r="G342" s="40" t="s">
        <v>1</v>
      </c>
      <c r="H342" s="37" t="s">
        <v>0</v>
      </c>
    </row>
    <row r="343" spans="1:8" ht="20.25">
      <c r="A343" s="44">
        <v>378</v>
      </c>
      <c r="B343" s="44" t="s">
        <v>849</v>
      </c>
      <c r="C343" s="45" t="s">
        <v>848</v>
      </c>
      <c r="D343" s="37">
        <v>0</v>
      </c>
      <c r="E343" s="37" t="s">
        <v>2</v>
      </c>
      <c r="F343" s="37" t="s">
        <v>1</v>
      </c>
      <c r="G343" s="40" t="s">
        <v>1</v>
      </c>
      <c r="H343" s="37" t="s">
        <v>0</v>
      </c>
    </row>
    <row r="344" spans="1:8" ht="20.25">
      <c r="A344" s="44">
        <v>379</v>
      </c>
      <c r="B344" s="44" t="s">
        <v>847</v>
      </c>
      <c r="C344" s="45" t="s">
        <v>846</v>
      </c>
      <c r="D344" s="37">
        <v>0</v>
      </c>
      <c r="E344" s="37" t="s">
        <v>2</v>
      </c>
      <c r="F344" s="37" t="s">
        <v>1</v>
      </c>
      <c r="G344" s="40" t="s">
        <v>1</v>
      </c>
      <c r="H344" s="37" t="s">
        <v>0</v>
      </c>
    </row>
    <row r="345" spans="1:8" ht="20.25">
      <c r="A345" s="44">
        <v>380</v>
      </c>
      <c r="B345" s="44" t="s">
        <v>845</v>
      </c>
      <c r="C345" s="45" t="s">
        <v>844</v>
      </c>
      <c r="D345" s="37">
        <v>0</v>
      </c>
      <c r="E345" s="37" t="s">
        <v>2</v>
      </c>
      <c r="F345" s="37" t="s">
        <v>1</v>
      </c>
      <c r="G345" s="40" t="s">
        <v>1</v>
      </c>
      <c r="H345" s="37" t="s">
        <v>0</v>
      </c>
    </row>
    <row r="346" spans="1:8" ht="40.5">
      <c r="A346" s="44">
        <v>381</v>
      </c>
      <c r="B346" s="44" t="s">
        <v>843</v>
      </c>
      <c r="C346" s="45" t="s">
        <v>842</v>
      </c>
      <c r="D346" s="37">
        <v>44</v>
      </c>
      <c r="E346" s="37" t="s">
        <v>2</v>
      </c>
      <c r="F346" s="37" t="s">
        <v>24</v>
      </c>
      <c r="G346" s="40" t="s">
        <v>1</v>
      </c>
      <c r="H346" s="37" t="s">
        <v>0</v>
      </c>
    </row>
    <row r="347" spans="1:8" ht="20.25">
      <c r="A347" s="44">
        <v>382</v>
      </c>
      <c r="B347" s="44" t="s">
        <v>841</v>
      </c>
      <c r="C347" s="45" t="s">
        <v>840</v>
      </c>
      <c r="D347" s="37">
        <v>0</v>
      </c>
      <c r="E347" s="37" t="s">
        <v>2</v>
      </c>
      <c r="F347" s="37" t="s">
        <v>1</v>
      </c>
      <c r="G347" s="40" t="s">
        <v>1</v>
      </c>
      <c r="H347" s="37" t="s">
        <v>0</v>
      </c>
    </row>
    <row r="348" spans="1:8" ht="20.25">
      <c r="A348" s="44">
        <v>383</v>
      </c>
      <c r="B348" s="44" t="s">
        <v>839</v>
      </c>
      <c r="C348" s="45" t="s">
        <v>838</v>
      </c>
      <c r="D348" s="37">
        <v>0</v>
      </c>
      <c r="E348" s="37" t="s">
        <v>2</v>
      </c>
      <c r="F348" s="37" t="s">
        <v>1</v>
      </c>
      <c r="G348" s="40" t="s">
        <v>1</v>
      </c>
      <c r="H348" s="37" t="s">
        <v>0</v>
      </c>
    </row>
    <row r="349" spans="1:8" ht="20.25">
      <c r="A349" s="44">
        <v>384</v>
      </c>
      <c r="B349" s="44" t="s">
        <v>837</v>
      </c>
      <c r="C349" s="45" t="s">
        <v>836</v>
      </c>
      <c r="D349" s="37">
        <v>0</v>
      </c>
      <c r="E349" s="37" t="s">
        <v>2</v>
      </c>
      <c r="F349" s="37" t="s">
        <v>1</v>
      </c>
      <c r="G349" s="40" t="s">
        <v>1</v>
      </c>
      <c r="H349" s="37" t="s">
        <v>0</v>
      </c>
    </row>
    <row r="350" spans="1:8" ht="20.25">
      <c r="A350" s="44">
        <v>385</v>
      </c>
      <c r="B350" s="44" t="s">
        <v>835</v>
      </c>
      <c r="C350" s="45" t="s">
        <v>834</v>
      </c>
      <c r="D350" s="37">
        <v>0</v>
      </c>
      <c r="E350" s="37" t="s">
        <v>2</v>
      </c>
      <c r="F350" s="37" t="s">
        <v>1</v>
      </c>
      <c r="G350" s="40" t="s">
        <v>1</v>
      </c>
      <c r="H350" s="37" t="s">
        <v>0</v>
      </c>
    </row>
    <row r="351" spans="1:8" ht="20.25">
      <c r="A351" s="44">
        <v>386</v>
      </c>
      <c r="B351" s="44" t="s">
        <v>833</v>
      </c>
      <c r="C351" s="45" t="s">
        <v>832</v>
      </c>
      <c r="D351" s="37">
        <v>0</v>
      </c>
      <c r="E351" s="37" t="s">
        <v>2</v>
      </c>
      <c r="F351" s="37" t="s">
        <v>1</v>
      </c>
      <c r="G351" s="40" t="s">
        <v>1</v>
      </c>
      <c r="H351" s="37" t="s">
        <v>0</v>
      </c>
    </row>
    <row r="352" spans="1:8" ht="20.25">
      <c r="A352" s="44">
        <v>387</v>
      </c>
      <c r="B352" s="44" t="s">
        <v>831</v>
      </c>
      <c r="C352" s="45" t="s">
        <v>830</v>
      </c>
      <c r="D352" s="37">
        <v>9</v>
      </c>
      <c r="E352" s="37" t="s">
        <v>2</v>
      </c>
      <c r="F352" s="37" t="s">
        <v>11</v>
      </c>
      <c r="G352" s="40" t="s">
        <v>1</v>
      </c>
      <c r="H352" s="37" t="s">
        <v>0</v>
      </c>
    </row>
    <row r="353" spans="1:9" ht="20.25">
      <c r="A353" s="44">
        <v>388</v>
      </c>
      <c r="B353" s="44" t="s">
        <v>829</v>
      </c>
      <c r="C353" s="45" t="s">
        <v>828</v>
      </c>
      <c r="D353" s="37">
        <v>0</v>
      </c>
      <c r="E353" s="37" t="s">
        <v>2</v>
      </c>
      <c r="F353" s="37" t="s">
        <v>1</v>
      </c>
      <c r="G353" s="40" t="s">
        <v>1</v>
      </c>
      <c r="H353" s="37" t="s">
        <v>0</v>
      </c>
    </row>
    <row r="354" spans="1:9" ht="40.5">
      <c r="A354" s="44">
        <v>389</v>
      </c>
      <c r="B354" s="44" t="s">
        <v>827</v>
      </c>
      <c r="C354" s="45" t="s">
        <v>826</v>
      </c>
      <c r="D354" s="37">
        <v>0</v>
      </c>
      <c r="E354" s="37" t="s">
        <v>2</v>
      </c>
      <c r="F354" s="37" t="s">
        <v>1</v>
      </c>
      <c r="G354" s="40" t="s">
        <v>1</v>
      </c>
      <c r="H354" s="37" t="s">
        <v>0</v>
      </c>
    </row>
    <row r="355" spans="1:9" s="41" customFormat="1" ht="20.25">
      <c r="A355" s="44">
        <v>390</v>
      </c>
      <c r="B355" s="43" t="s">
        <v>825</v>
      </c>
      <c r="C355" s="42" t="s">
        <v>824</v>
      </c>
      <c r="D355" s="40">
        <v>0</v>
      </c>
      <c r="E355" s="40" t="s">
        <v>2</v>
      </c>
      <c r="F355" s="40" t="s">
        <v>1</v>
      </c>
      <c r="G355" s="40" t="s">
        <v>1</v>
      </c>
      <c r="H355" s="40" t="s">
        <v>0</v>
      </c>
      <c r="I355" s="40"/>
    </row>
    <row r="356" spans="1:9" s="41" customFormat="1" ht="20.25">
      <c r="A356" s="44">
        <v>391</v>
      </c>
      <c r="B356" s="43" t="s">
        <v>823</v>
      </c>
      <c r="C356" s="42" t="s">
        <v>822</v>
      </c>
      <c r="D356" s="40">
        <v>0</v>
      </c>
      <c r="E356" s="40" t="s">
        <v>2</v>
      </c>
      <c r="F356" s="40" t="s">
        <v>1</v>
      </c>
      <c r="G356" s="40" t="s">
        <v>1</v>
      </c>
      <c r="H356" s="40" t="s">
        <v>0</v>
      </c>
      <c r="I356" s="40"/>
    </row>
    <row r="357" spans="1:9">
      <c r="G357" s="40" t="s">
        <v>1</v>
      </c>
    </row>
  </sheetData>
  <mergeCells count="17">
    <mergeCell ref="G152:G154"/>
    <mergeCell ref="H152:H154"/>
    <mergeCell ref="I2:I3"/>
    <mergeCell ref="A1:I1"/>
    <mergeCell ref="D152:D154"/>
    <mergeCell ref="D2:D3"/>
    <mergeCell ref="F2:F3"/>
    <mergeCell ref="G2:G3"/>
    <mergeCell ref="H2:H3"/>
    <mergeCell ref="A2:A3"/>
    <mergeCell ref="B2:B3"/>
    <mergeCell ref="C2:C3"/>
    <mergeCell ref="A152:A154"/>
    <mergeCell ref="E2:E3"/>
    <mergeCell ref="F152:F154"/>
    <mergeCell ref="B152:B154"/>
    <mergeCell ref="E152:E1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Kannada</vt:lpstr>
      <vt:lpstr>English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2020-10-07T11:08:29Z</dcterms:modified>
</cp:coreProperties>
</file>